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UGYKLA_S\Biudzetas\Sprendimai\Aiskinamieji rastai\2024 m\"/>
    </mc:Choice>
  </mc:AlternateContent>
  <xr:revisionPtr revIDLastSave="0" documentId="8_{F8140E5E-77A6-488A-A87D-29EB399D15B4}" xr6:coauthVersionLast="47" xr6:coauthVersionMax="47" xr10:uidLastSave="{00000000-0000-0000-0000-000000000000}"/>
  <bookViews>
    <workbookView xWindow="-120" yWindow="-120" windowWidth="29040" windowHeight="15720" xr2:uid="{6DA4233C-B0DB-4EAD-887A-F8D7600B77C3}"/>
  </bookViews>
  <sheets>
    <sheet name="Darbo užmokesčio fondas" sheetId="1" r:id="rId1"/>
  </sheets>
  <definedNames>
    <definedName name="_xlnm._FilterDatabase" localSheetId="0" hidden="1">'Darbo užmokesčio fondas'!$B$3:$F$188</definedName>
    <definedName name="_xlnm.Print_Titles" localSheetId="0">'Darbo užmokesčio fondas'!$3:$3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2" i="1" l="1"/>
  <c r="C155" i="1"/>
  <c r="C141" i="1"/>
  <c r="C131" i="1"/>
  <c r="C120" i="1"/>
  <c r="C5" i="1"/>
  <c r="C169" i="1" l="1"/>
  <c r="C166" i="1"/>
  <c r="C111" i="1"/>
  <c r="C101" i="1"/>
  <c r="C91" i="1"/>
  <c r="C81" i="1"/>
  <c r="C76" i="1"/>
  <c r="C71" i="1"/>
  <c r="C66" i="1"/>
  <c r="C61" i="1"/>
  <c r="C56" i="1"/>
  <c r="C51" i="1"/>
  <c r="C46" i="1"/>
  <c r="C41" i="1"/>
  <c r="C188" i="1" l="1"/>
</calcChain>
</file>

<file path=xl/sharedStrings.xml><?xml version="1.0" encoding="utf-8"?>
<sst xmlns="http://schemas.openxmlformats.org/spreadsheetml/2006/main" count="566" uniqueCount="353">
  <si>
    <t>SKUODO RAJONO SAVIVALDYBĖS  2024 METŲ BIUDŽETO ASIGNAVIMAI DARBO UŽMOKESČIUI</t>
  </si>
  <si>
    <t>Eil. Nr.</t>
  </si>
  <si>
    <t>Asignavimų    valdytojai</t>
  </si>
  <si>
    <t>Suma</t>
  </si>
  <si>
    <t>Sąmatos Nr.</t>
  </si>
  <si>
    <t>Finansavimo šaltinis</t>
  </si>
  <si>
    <t>Pastabos</t>
  </si>
  <si>
    <t>Skuodo rajono savivaldybės Kontrolės ir audito tarnyba</t>
  </si>
  <si>
    <t>S01.003</t>
  </si>
  <si>
    <t>Savivaldybės biudžeto lėšos savarankiškoms funkcijoms vykdyti</t>
  </si>
  <si>
    <t xml:space="preserve">Skuodo rajono savivaldybės administracija </t>
  </si>
  <si>
    <t>S00.</t>
  </si>
  <si>
    <t>S00.019</t>
  </si>
  <si>
    <t>Savivaldybės tarybai finansuoti (01.01.01.09.)</t>
  </si>
  <si>
    <t>S00.022</t>
  </si>
  <si>
    <t>Savivaldybės administracijai finansuoti (1102)</t>
  </si>
  <si>
    <t>S00.025</t>
  </si>
  <si>
    <t>Kultūros ir turizmo skyriui finansuoti</t>
  </si>
  <si>
    <t>S00.027</t>
  </si>
  <si>
    <t>S00.029</t>
  </si>
  <si>
    <t>S00.048</t>
  </si>
  <si>
    <t>Komunalinių atliekų surinkimas iš atliekų turėtojų ir atliekų tvarkymas</t>
  </si>
  <si>
    <t>S00.054</t>
  </si>
  <si>
    <t>Gyventojų registrui tvarkyti ir duomenims valstybės registrui teikti (valstybės deleguota funkcija)</t>
  </si>
  <si>
    <t>S00.056</t>
  </si>
  <si>
    <t>Civilinei saugai organizuoti (valstybės deleguota funkcija)</t>
  </si>
  <si>
    <t>S00.061</t>
  </si>
  <si>
    <t>Archyviniams dokumentams tvarkyti (valstybės deleguota funkcija)</t>
  </si>
  <si>
    <t>S00.073</t>
  </si>
  <si>
    <t>S00.137</t>
  </si>
  <si>
    <t xml:space="preserve">Jaunimo teisių apsaugai finansuoti </t>
  </si>
  <si>
    <t>S00.139</t>
  </si>
  <si>
    <t xml:space="preserve">Socialinei paramai mokiniams administruoti </t>
  </si>
  <si>
    <t>S00.140</t>
  </si>
  <si>
    <t xml:space="preserve">Socialinėms paslaugoms administruoti </t>
  </si>
  <si>
    <t>S00.141</t>
  </si>
  <si>
    <t xml:space="preserve">Asignavimai darbo rinkos politikos priemonių ir gyventojų užimtumo programoms rengti ir įgyvendinti (administravimo išlaidos) </t>
  </si>
  <si>
    <t>S00.150</t>
  </si>
  <si>
    <t xml:space="preserve">Asignavimai darbo rinkos politikos priemonių ir gyventojų užimtumo programoms rengti ir įgyvendinti </t>
  </si>
  <si>
    <t>S00.172</t>
  </si>
  <si>
    <t>Laidojimo pašalpai administruoti</t>
  </si>
  <si>
    <t>S00.197</t>
  </si>
  <si>
    <t>Archyviniams dokumentams tvarkyti</t>
  </si>
  <si>
    <t>S00.219</t>
  </si>
  <si>
    <t>Savivaldybės tarybai finansuoti (1102)</t>
  </si>
  <si>
    <t>S00.223</t>
  </si>
  <si>
    <t>Civilinės būklės aktų registravimas (savivaldybės biudžeto lėšos)</t>
  </si>
  <si>
    <t>S00.224</t>
  </si>
  <si>
    <t>Civilinės būklės aktų registravimas (valstybės deleguota funkcija)</t>
  </si>
  <si>
    <t>S00.227</t>
  </si>
  <si>
    <t>Valstybinės kalbos vartojimo ir taisyklingumo kontrolė (savivaldybės biudžeto lėšos)</t>
  </si>
  <si>
    <t>S00.228</t>
  </si>
  <si>
    <t>Valstybinės kalbos vartojimo ir taisyklingumo kontrolė (valstybės deleguota funkcija)</t>
  </si>
  <si>
    <t>S00.230</t>
  </si>
  <si>
    <t>Žemės ūkio funkcijų vykdymas (valstybės deleguota funkcija)</t>
  </si>
  <si>
    <t>S00.231</t>
  </si>
  <si>
    <t>Dalyvavimas rengiant ir vykdant mobilizaciją, demobilizaciją, priimančios šalies paramą</t>
  </si>
  <si>
    <t>S00.233</t>
  </si>
  <si>
    <t>Pirminė teisinė pagalba</t>
  </si>
  <si>
    <t>S00.268</t>
  </si>
  <si>
    <t>Neformaliojo vaikų švietimo programų įgyvendinimas (2401)</t>
  </si>
  <si>
    <t>S00.273</t>
  </si>
  <si>
    <t>Neveiksnių asmenų būklės peržiūrėjimo komisijos darbo organizavimas</t>
  </si>
  <si>
    <t>S00.334</t>
  </si>
  <si>
    <t>Darbo užmokesčio ir socialinio draudimo įmokų prisidėjimas prie ES projektų</t>
  </si>
  <si>
    <t>S00.350</t>
  </si>
  <si>
    <t>Vaikų dienos centrų veiklos užtikrinimas (2401)</t>
  </si>
  <si>
    <t>S00.354</t>
  </si>
  <si>
    <t>Koordinuotai teikiamų paslaugų vaikams nuo gimimo iki 18 metų (turintiems didelių ir labai didelių specialiųjų ugdymosi poreikių – iki 21 metų) ir vaiko atstovams koordinavimui finansuoti</t>
  </si>
  <si>
    <t>S00.384</t>
  </si>
  <si>
    <t>Asmeninės pagalbos neįgaliems gyventojams teikimas</t>
  </si>
  <si>
    <t>S00.388</t>
  </si>
  <si>
    <t>Socialinės reabilitacijos paslaugų neįgaliesiems bendruomenėje projektams įgyvendinti</t>
  </si>
  <si>
    <t>S00.389</t>
  </si>
  <si>
    <t>Būsto ir aplinkos pritaikymas neįgaliesiems</t>
  </si>
  <si>
    <t>S00.392</t>
  </si>
  <si>
    <t>Socialinės paramos priemonių kitų savivaldybių ar valstybių gyventojams įgyvendinimas</t>
  </si>
  <si>
    <t>Aleksandrijos seniūnja</t>
  </si>
  <si>
    <t>S06.</t>
  </si>
  <si>
    <t>S06.001</t>
  </si>
  <si>
    <t>Valdymo bendroms paslaugoms finansuoti (Aleksandrijos seniūnija 1102)</t>
  </si>
  <si>
    <t>S06.003</t>
  </si>
  <si>
    <t>Socialinės paramos pareigybei finansuoti (Aleksandrijos seniūnija 1102)</t>
  </si>
  <si>
    <t>S06.006</t>
  </si>
  <si>
    <t>Komunalinio ūkio plėtrai vykdyti (Aleksandrijos seniūnija 1102)</t>
  </si>
  <si>
    <t>S06.024</t>
  </si>
  <si>
    <t>Žemės ūkio funkcijų vykdymas (Aleksandrijos seniūnija)</t>
  </si>
  <si>
    <t>Barstyčių seniūnija</t>
  </si>
  <si>
    <t>S02.</t>
  </si>
  <si>
    <t>S02.001</t>
  </si>
  <si>
    <t>Valdymo bendroms paslaugoms finansuoti (Barstyčių seniūnija 1102)</t>
  </si>
  <si>
    <t>S02.003</t>
  </si>
  <si>
    <t>Socialinės paramos pareigybei finansuoti (Barstyčių seniūnija 1102)</t>
  </si>
  <si>
    <t>S02.006</t>
  </si>
  <si>
    <t>Komunalinio ūkio plėtrai vykdyti (Barstyčių seniūnija 1102)</t>
  </si>
  <si>
    <t>S02.024</t>
  </si>
  <si>
    <t>Žemės ūkio funkcijų vykdymas (Barstyčių seniūnija)</t>
  </si>
  <si>
    <t>Ylakių seniūnija</t>
  </si>
  <si>
    <t>S03.</t>
  </si>
  <si>
    <t>S03.001</t>
  </si>
  <si>
    <t>Valdymo bendroms paslaugoms finansuoti (Ylakių seniūnija 1102)</t>
  </si>
  <si>
    <t>S03.003</t>
  </si>
  <si>
    <t>Socialinės paramos pareigybei finansuoti (Ylakių seniūnija 1</t>
  </si>
  <si>
    <t>S03.006</t>
  </si>
  <si>
    <t>Komunalinio ūkio plėtrai vykdyti (Ylakių seniūnija 1102)</t>
  </si>
  <si>
    <t>S03.025</t>
  </si>
  <si>
    <t>Žemės ūkio funkcijų vykdymas (Ylakių seniūnija)</t>
  </si>
  <si>
    <t>Lenkimų seniūnija</t>
  </si>
  <si>
    <t>S09.</t>
  </si>
  <si>
    <t>S09.001</t>
  </si>
  <si>
    <t>Valdymo bendroms paslaugoms finansuoti (Lenkimų seniūnija 1102)</t>
  </si>
  <si>
    <t>S09.003</t>
  </si>
  <si>
    <t>Socialinės paramos pareigybei finansuoti (Lenkimų seniūnija 1102)</t>
  </si>
  <si>
    <t>S09.006</t>
  </si>
  <si>
    <t>Komunalinio ūkio plėtrai vykdyti (Lenkimų seniūnija 1102)</t>
  </si>
  <si>
    <t>S09.025</t>
  </si>
  <si>
    <t>Žemės ūkio funkcijų vykdymas (Lenkimų seniūnija)</t>
  </si>
  <si>
    <t>Mosėdžio seniūnija</t>
  </si>
  <si>
    <t>S04.</t>
  </si>
  <si>
    <t>S04.001</t>
  </si>
  <si>
    <t>Valdymo bendroms paslaugoms finansuoti (Mosėdžio seniūnija 1102)</t>
  </si>
  <si>
    <t>S04.003</t>
  </si>
  <si>
    <t>Socialinės paramos pareigybei finansuoti (Mosėdžio seniūnija 1102)</t>
  </si>
  <si>
    <t>S04.006</t>
  </si>
  <si>
    <t>Komunalinio ūkio plėtrai vykdyti (Mosėdžio seniūnija 1102)</t>
  </si>
  <si>
    <t>S04.026</t>
  </si>
  <si>
    <t>Žemės ūkio funkcijų vykdymas (Mosėdžio seniūnija)</t>
  </si>
  <si>
    <t>Notėnų seniūnija</t>
  </si>
  <si>
    <t>S10.</t>
  </si>
  <si>
    <t>S10.001</t>
  </si>
  <si>
    <t>Valdymo bendroms paslaugoms finansuoti (Notėnų seniūnija 1102)</t>
  </si>
  <si>
    <t>S10.003</t>
  </si>
  <si>
    <t>Socialinės paramos pareigybei finansuoti (Notėnų seniūnija 1102)</t>
  </si>
  <si>
    <t>S10.006</t>
  </si>
  <si>
    <t>Komunalinio ūkio plėtrai vykdyti (Notėnų seniūnija 1102)</t>
  </si>
  <si>
    <t>S10.025</t>
  </si>
  <si>
    <t>Žemės ūkio funkcijų vykdymas (Notėnų seniūnija)</t>
  </si>
  <si>
    <t>Skuodo seniūnija</t>
  </si>
  <si>
    <t>S05.</t>
  </si>
  <si>
    <t>S05.001</t>
  </si>
  <si>
    <t>Valdymo bendroms paslaugoms finansuoti (Skuodo seniūnija 1102)</t>
  </si>
  <si>
    <t>S05.003</t>
  </si>
  <si>
    <t>Socialinės paramos pareigybei finansuoti (Skuodo seniūnija 1102)</t>
  </si>
  <si>
    <t>S05.006</t>
  </si>
  <si>
    <t>Komunalinio ūkio plėtrai vykdyti (Skuodo seniūnija 1102)</t>
  </si>
  <si>
    <t>S05.025</t>
  </si>
  <si>
    <t>Žemės ūkio funkcijų vykdymas (Skuodo seniūnija)</t>
  </si>
  <si>
    <t>Skuodo miesto seniūnija</t>
  </si>
  <si>
    <t>S08.</t>
  </si>
  <si>
    <t>S08.001</t>
  </si>
  <si>
    <t>Valdymo bendroms paslaugoms finansuoti (Skuodo miesto seniūnija 1102)</t>
  </si>
  <si>
    <t>S08.004</t>
  </si>
  <si>
    <t>Komunalinio ūkio plėtrai vykdyti (Skuodo miesto seniūnija 1102)</t>
  </si>
  <si>
    <t>S08.021</t>
  </si>
  <si>
    <t>Gyvenamosios vietos deklaravimas (Skuodo miesto seniūnija)</t>
  </si>
  <si>
    <t>S08.022</t>
  </si>
  <si>
    <t>Žemės ūkio funkcijų vykdymas (Skuodo miesto seniūnija)</t>
  </si>
  <si>
    <t>Šačių seniūnija</t>
  </si>
  <si>
    <t>S07.</t>
  </si>
  <si>
    <t>S07.001</t>
  </si>
  <si>
    <t>Valdymo bendroms paslaugoms finansuoti (Šačių seniūnija 1102)</t>
  </si>
  <si>
    <t>S07.003</t>
  </si>
  <si>
    <t>Socialinės paramos pareigybei finansuoti (Šačių seniūnija 1102)</t>
  </si>
  <si>
    <t>S07.006</t>
  </si>
  <si>
    <t>Komunalinio ūkio plėtrai vykdyti (Šačių seniūnija 1102)</t>
  </si>
  <si>
    <t>S07.025</t>
  </si>
  <si>
    <t>Žemės ūkio funkcijų vykdymas (Šačių seniūnija)</t>
  </si>
  <si>
    <t>Skuodo rajono savivaldybės R. Granausko viešoji biblioteka</t>
  </si>
  <si>
    <t>S32.001</t>
  </si>
  <si>
    <t>Skuodo muziejus</t>
  </si>
  <si>
    <t>S30.001</t>
  </si>
  <si>
    <t>Skuodo rajono kultūros centras</t>
  </si>
  <si>
    <t>S35.001</t>
  </si>
  <si>
    <t>S31.015</t>
  </si>
  <si>
    <t>Skuodo atviras jaunimo centras</t>
  </si>
  <si>
    <t>S36.001</t>
  </si>
  <si>
    <t>S27.</t>
  </si>
  <si>
    <t>S27.001</t>
  </si>
  <si>
    <t>Lopšelio darželio aplinkai finansuoti (1102)</t>
  </si>
  <si>
    <t>S27.002</t>
  </si>
  <si>
    <t>Mokymo lėšos ugdymo planui įgyvendinti (priešmokyklinis ugdymas)</t>
  </si>
  <si>
    <t>S27.009</t>
  </si>
  <si>
    <t>Mokymo lėšos ugdymo planui įgyvendinti (ikimokyklinis ugdymas)</t>
  </si>
  <si>
    <t>S27.029</t>
  </si>
  <si>
    <t xml:space="preserve">Savivaldybės biudžeto lėšos pedagoginių darbuotojų darbo užmokesčiui </t>
  </si>
  <si>
    <t>S27.021</t>
  </si>
  <si>
    <t>Mokymo lėšos ugdymo procesui organizuoti ir valdyti</t>
  </si>
  <si>
    <t>S27.023</t>
  </si>
  <si>
    <t>Savivaldybės biudžeto lėšos ugdymo procesui organizuoti ir valdyti</t>
  </si>
  <si>
    <t>S27.022</t>
  </si>
  <si>
    <t>Mokymo lėšos švietimo pagalbai</t>
  </si>
  <si>
    <t>S27.024</t>
  </si>
  <si>
    <t>Savivaldybės biudžeto lėšos švietimo pagalbai</t>
  </si>
  <si>
    <t>S27.027</t>
  </si>
  <si>
    <t>Socialinę riziką patiriančių vaikų ikimokyklinis ugdymas</t>
  </si>
  <si>
    <t>S25.</t>
  </si>
  <si>
    <t>S25.001</t>
  </si>
  <si>
    <t>S25.007</t>
  </si>
  <si>
    <t>S25.002</t>
  </si>
  <si>
    <t>S25.023</t>
  </si>
  <si>
    <t>S25.017</t>
  </si>
  <si>
    <t>S25.022</t>
  </si>
  <si>
    <t>S25.016</t>
  </si>
  <si>
    <t>S25.018</t>
  </si>
  <si>
    <t>S25.020</t>
  </si>
  <si>
    <t>S26.</t>
  </si>
  <si>
    <t>S26.001</t>
  </si>
  <si>
    <t>S26.005</t>
  </si>
  <si>
    <t>S26.020</t>
  </si>
  <si>
    <t>S26.014</t>
  </si>
  <si>
    <t>S26.016</t>
  </si>
  <si>
    <t>S26.015</t>
  </si>
  <si>
    <t>S26.019</t>
  </si>
  <si>
    <t>S26.017</t>
  </si>
  <si>
    <t>Skuodo Bartuvos progimnazija</t>
  </si>
  <si>
    <t>S13.</t>
  </si>
  <si>
    <t>S13.011</t>
  </si>
  <si>
    <t>Mokyklos aplinkai finansuoti</t>
  </si>
  <si>
    <t>S13.012</t>
  </si>
  <si>
    <t xml:space="preserve">Mokymo lėšos ugdymo planui įgyvendinti </t>
  </si>
  <si>
    <t>S13.023</t>
  </si>
  <si>
    <t>S13.024</t>
  </si>
  <si>
    <t>S13.025</t>
  </si>
  <si>
    <t>S13.033</t>
  </si>
  <si>
    <t>Mokymo lėšos švietimo pagalbai (bibliotekininkė)</t>
  </si>
  <si>
    <t>S13.021</t>
  </si>
  <si>
    <t>Speciali tikslinė dotacija mokyklos grupėms, skirtoms mokiniams, turintiems specialiųjų ugdymosi poreikių, išlaikyti</t>
  </si>
  <si>
    <t>S13.038</t>
  </si>
  <si>
    <t>Mokymo lėšos mokymosi pagalbai</t>
  </si>
  <si>
    <t>Skuodo Pranciškaus Žadeikio gimnazija</t>
  </si>
  <si>
    <t>S14.</t>
  </si>
  <si>
    <t>S14.001</t>
  </si>
  <si>
    <t>S14.004</t>
  </si>
  <si>
    <t>S14.018</t>
  </si>
  <si>
    <t>S14.019</t>
  </si>
  <si>
    <t>S14.021</t>
  </si>
  <si>
    <t>S14.026</t>
  </si>
  <si>
    <t>S14.029</t>
  </si>
  <si>
    <t>Savivaldybės biudžeto lėšos švietimo pagalbai (bibliotekininkė)</t>
  </si>
  <si>
    <t>S14.030</t>
  </si>
  <si>
    <t>Skuodo rajono Ylakių gimnazija</t>
  </si>
  <si>
    <t>S16.</t>
  </si>
  <si>
    <t>S16.001</t>
  </si>
  <si>
    <t>S16.003</t>
  </si>
  <si>
    <t>S16.008</t>
  </si>
  <si>
    <t>S16.030</t>
  </si>
  <si>
    <t>S16.034</t>
  </si>
  <si>
    <t>Savivaldybės biudžeto lėšos ikimokyklinio ugdymo pedagoginių darbuotojų darbo užmokesčiui</t>
  </si>
  <si>
    <t>S16.017</t>
  </si>
  <si>
    <t>S16.018</t>
  </si>
  <si>
    <t>S16.020</t>
  </si>
  <si>
    <t>S16.025</t>
  </si>
  <si>
    <t>S16.028</t>
  </si>
  <si>
    <t>S16.031</t>
  </si>
  <si>
    <t>S16.033</t>
  </si>
  <si>
    <t>Skuodo rajono Mosėdžio gimnazija</t>
  </si>
  <si>
    <t>S15.</t>
  </si>
  <si>
    <t>S15.001</t>
  </si>
  <si>
    <t>S15.003</t>
  </si>
  <si>
    <t>S15.008</t>
  </si>
  <si>
    <t>S15.016</t>
  </si>
  <si>
    <t>S15.017</t>
  </si>
  <si>
    <t>S15.019</t>
  </si>
  <si>
    <t>S15.023</t>
  </si>
  <si>
    <t>S15.026</t>
  </si>
  <si>
    <t>S15.028</t>
  </si>
  <si>
    <t>Skuodo meno mokykla</t>
  </si>
  <si>
    <t>S11.</t>
  </si>
  <si>
    <t>S11.001</t>
  </si>
  <si>
    <t>S11.004</t>
  </si>
  <si>
    <t>Mokymo lėšoms finansuoti (neformalusis ugdymas)</t>
  </si>
  <si>
    <t>Skuodo pedagoginė psichologinė tarnyba</t>
  </si>
  <si>
    <t>S29.</t>
  </si>
  <si>
    <t>S29.006</t>
  </si>
  <si>
    <t>S29.007</t>
  </si>
  <si>
    <t>Mokymo lėšos pedagoginei psichologinei pagalbai organizuoti</t>
  </si>
  <si>
    <t>Skuodo socialinių paslaugų šeimai centras</t>
  </si>
  <si>
    <t>S34.</t>
  </si>
  <si>
    <t>S34.001</t>
  </si>
  <si>
    <t>Savivaldybės savarankiškoms funkcijoms vykdyti (1102)</t>
  </si>
  <si>
    <t>S34.011</t>
  </si>
  <si>
    <t>Socialinės paslaugos centre (KLD)</t>
  </si>
  <si>
    <t>S34.012</t>
  </si>
  <si>
    <t>Socialinės paslaugos asmens namuose</t>
  </si>
  <si>
    <t>S34.025</t>
  </si>
  <si>
    <t>Vaikų dienos centrų veiklos užtikrinimas (1102)</t>
  </si>
  <si>
    <t>S34.013</t>
  </si>
  <si>
    <t>Socialinė globa asmenims su sunkia negalia centre</t>
  </si>
  <si>
    <t>S34.014</t>
  </si>
  <si>
    <t>Socialinė globa asmenims su sunkia negalia asmens namuose</t>
  </si>
  <si>
    <t>S34.022</t>
  </si>
  <si>
    <t>Atvejo vadybos ir pagalbos šeimoms organizavimas</t>
  </si>
  <si>
    <t>S34.028</t>
  </si>
  <si>
    <t>Individualios priežiūros darbuotojai</t>
  </si>
  <si>
    <t>S34.015</t>
  </si>
  <si>
    <t>Įmokos už išlaikymą švietimo, socialinės apsaugos ir kitose įstaigose (paslaugos centre)</t>
  </si>
  <si>
    <t>S34.016</t>
  </si>
  <si>
    <t>Įmokos už išlaikymą švietimo, socialinės apsaugos ir kitose įstaigose (paslaugos asmens namuose)</t>
  </si>
  <si>
    <t>S34.024</t>
  </si>
  <si>
    <t>S34.027</t>
  </si>
  <si>
    <t>Skuodo rajono savivaldybės priešgaisrinė tarnyba</t>
  </si>
  <si>
    <t>S37.004</t>
  </si>
  <si>
    <t>Priešgaisrinės tarnybos finansavimas</t>
  </si>
  <si>
    <t>Skuodo rajono biudžetinių įstaigų buhalterinės apskaitos centras</t>
  </si>
  <si>
    <t>S38.001</t>
  </si>
  <si>
    <t>IŠ VISO</t>
  </si>
  <si>
    <t>1.</t>
  </si>
  <si>
    <t>2.</t>
  </si>
  <si>
    <t>3.</t>
  </si>
  <si>
    <t>4.</t>
  </si>
  <si>
    <t>9.</t>
  </si>
  <si>
    <t>5.</t>
  </si>
  <si>
    <t>6.</t>
  </si>
  <si>
    <t>7.</t>
  </si>
  <si>
    <t>8.</t>
  </si>
  <si>
    <t>10.</t>
  </si>
  <si>
    <t>11.</t>
  </si>
  <si>
    <t>18.</t>
  </si>
  <si>
    <t>12.</t>
  </si>
  <si>
    <t>17.</t>
  </si>
  <si>
    <t>27.</t>
  </si>
  <si>
    <t>13.</t>
  </si>
  <si>
    <t>14.</t>
  </si>
  <si>
    <t>15.</t>
  </si>
  <si>
    <t>21.</t>
  </si>
  <si>
    <t>16.</t>
  </si>
  <si>
    <t>19.</t>
  </si>
  <si>
    <t>20.</t>
  </si>
  <si>
    <t>22.</t>
  </si>
  <si>
    <t>23.</t>
  </si>
  <si>
    <t>24.</t>
  </si>
  <si>
    <t>25.</t>
  </si>
  <si>
    <t>26.</t>
  </si>
  <si>
    <t>28.</t>
  </si>
  <si>
    <t>________________</t>
  </si>
  <si>
    <t>S00.226</t>
  </si>
  <si>
    <t xml:space="preserve">Savivaldybei priskirtos valstybinės žemės ir kito valstybės turto valdymas, naudojimas ir disponavimas juo patikėjimo teise </t>
  </si>
  <si>
    <t>Duomenims valstybės suteiktos pagalbos registrui teikti (valstybės deleguota funkcija)</t>
  </si>
  <si>
    <t>Švietimo ir sporto skyriui finansuoti</t>
  </si>
  <si>
    <t>Socialinės paramos skyriui finansuoti</t>
  </si>
  <si>
    <t>S34.008</t>
  </si>
  <si>
    <t>Socialinį darbą dirbančių darbuotojų darbo užmokesčiui padidinti</t>
  </si>
  <si>
    <t>S13.039</t>
  </si>
  <si>
    <t>Profesinis orientavimas</t>
  </si>
  <si>
    <t>S14.032</t>
  </si>
  <si>
    <t>S16.035</t>
  </si>
  <si>
    <t>S15.029</t>
  </si>
  <si>
    <t>Skuodo rajono savivaldybės kūno kultūros ir sporto centras</t>
  </si>
  <si>
    <t>Skuodo vaikų lopšelis-darželis</t>
  </si>
  <si>
    <t>Skuodo rajono Ylakių vaikų lopšelis-darželis</t>
  </si>
  <si>
    <t>Lopšelio-darželio aplinkai finansuoti (1102)</t>
  </si>
  <si>
    <t>Skuodo rajono Mosėdžio vaikų lopšelis-darželis</t>
  </si>
  <si>
    <t>Skuodo vaikų lipšelis-darželis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</si>
</sst>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\ _€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</font>
    <font>
      <sz val="10"/>
      <color theme="0" tint="-0.3499862666707357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0"/>
      <color theme="0" tint="-0.249977111117893"/>
      <name val="Times New Roman"/>
      <family val="1"/>
      <charset val="186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165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49" fontId="5" fillId="2" borderId="1" xfId="1" applyNumberFormat="1" applyFont="1" applyFill="1" applyBorder="1" applyAlignment="1">
      <alignment wrapText="1"/>
    </xf>
    <xf numFmtId="0" fontId="6" fillId="0" borderId="1" xfId="0" applyFont="1" applyBorder="1" applyAlignment="1">
      <alignment horizontal="center"/>
    </xf>
    <xf numFmtId="49" fontId="5" fillId="3" borderId="1" xfId="1" applyNumberFormat="1" applyFont="1" applyFill="1" applyBorder="1" applyAlignment="1">
      <alignment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165" fontId="1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65" fontId="6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/>
    <xf numFmtId="0" fontId="10" fillId="2" borderId="1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Įprastas" xfId="0" builtinId="0"/>
    <cellStyle name="Normal 2 2" xfId="1" xr:uid="{E205B2FB-A28B-4856-B395-E37726F7B2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2B52A-A0E6-4BA6-BFF3-1E5741DE63B8}">
  <sheetPr>
    <pageSetUpPr fitToPage="1"/>
  </sheetPr>
  <dimension ref="A1:F193"/>
  <sheetViews>
    <sheetView tabSelected="1" zoomScale="106" zoomScaleNormal="106" workbookViewId="0">
      <selection activeCell="B8" sqref="B8"/>
    </sheetView>
  </sheetViews>
  <sheetFormatPr defaultColWidth="9.140625" defaultRowHeight="15.75" x14ac:dyDescent="0.25"/>
  <cols>
    <col min="1" max="1" width="6.42578125" style="1" customWidth="1"/>
    <col min="2" max="2" width="44.5703125" style="2" customWidth="1"/>
    <col min="3" max="3" width="15.7109375" style="1" customWidth="1"/>
    <col min="4" max="4" width="13.140625" style="1" customWidth="1"/>
    <col min="5" max="5" width="15.7109375" style="1" customWidth="1"/>
    <col min="6" max="6" width="37" style="2" customWidth="1"/>
    <col min="7" max="16384" width="9.140625" style="2"/>
  </cols>
  <sheetData>
    <row r="1" spans="1:6" ht="28.5" customHeight="1" x14ac:dyDescent="0.25">
      <c r="B1" s="47" t="s">
        <v>0</v>
      </c>
      <c r="C1" s="47"/>
      <c r="D1" s="47"/>
      <c r="E1" s="47"/>
      <c r="F1" s="47"/>
    </row>
    <row r="3" spans="1:6" ht="31.5" x14ac:dyDescent="0.25">
      <c r="A3" s="3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4" t="s">
        <v>6</v>
      </c>
    </row>
    <row r="4" spans="1:6" ht="31.5" x14ac:dyDescent="0.25">
      <c r="A4" s="6" t="s">
        <v>306</v>
      </c>
      <c r="B4" s="7" t="s">
        <v>7</v>
      </c>
      <c r="C4" s="8">
        <v>76800</v>
      </c>
      <c r="D4" s="6" t="s">
        <v>8</v>
      </c>
      <c r="E4" s="46">
        <v>1102</v>
      </c>
      <c r="F4" s="9" t="s">
        <v>9</v>
      </c>
    </row>
    <row r="5" spans="1:6" x14ac:dyDescent="0.25">
      <c r="A5" s="6" t="s">
        <v>307</v>
      </c>
      <c r="B5" s="7" t="s">
        <v>10</v>
      </c>
      <c r="C5" s="8">
        <f>SUM(C6:C40)</f>
        <v>2681900</v>
      </c>
      <c r="D5" s="10" t="s">
        <v>11</v>
      </c>
      <c r="E5" s="46"/>
      <c r="F5" s="11"/>
    </row>
    <row r="6" spans="1:6" ht="30" x14ac:dyDescent="0.25">
      <c r="A6" s="6"/>
      <c r="B6" s="12" t="s">
        <v>10</v>
      </c>
      <c r="C6" s="13">
        <v>229200</v>
      </c>
      <c r="D6" s="6" t="s">
        <v>12</v>
      </c>
      <c r="E6" s="46">
        <v>1102</v>
      </c>
      <c r="F6" s="14" t="s">
        <v>13</v>
      </c>
    </row>
    <row r="7" spans="1:6" ht="30" x14ac:dyDescent="0.25">
      <c r="A7" s="6"/>
      <c r="B7" s="12" t="s">
        <v>10</v>
      </c>
      <c r="C7" s="13">
        <v>1354200</v>
      </c>
      <c r="D7" s="6" t="s">
        <v>14</v>
      </c>
      <c r="E7" s="46">
        <v>1102</v>
      </c>
      <c r="F7" s="14" t="s">
        <v>15</v>
      </c>
    </row>
    <row r="8" spans="1:6" x14ac:dyDescent="0.25">
      <c r="A8" s="6"/>
      <c r="B8" s="12" t="s">
        <v>10</v>
      </c>
      <c r="C8" s="13">
        <v>109800</v>
      </c>
      <c r="D8" s="6" t="s">
        <v>16</v>
      </c>
      <c r="E8" s="46">
        <v>1102</v>
      </c>
      <c r="F8" s="45" t="s">
        <v>338</v>
      </c>
    </row>
    <row r="9" spans="1:6" x14ac:dyDescent="0.25">
      <c r="A9" s="6"/>
      <c r="B9" s="12" t="s">
        <v>10</v>
      </c>
      <c r="C9" s="13">
        <v>129500</v>
      </c>
      <c r="D9" s="6" t="s">
        <v>18</v>
      </c>
      <c r="E9" s="46">
        <v>1102</v>
      </c>
      <c r="F9" s="45" t="s">
        <v>339</v>
      </c>
    </row>
    <row r="10" spans="1:6" x14ac:dyDescent="0.25">
      <c r="A10" s="6"/>
      <c r="B10" s="12" t="s">
        <v>10</v>
      </c>
      <c r="C10" s="13">
        <v>111000</v>
      </c>
      <c r="D10" s="6" t="s">
        <v>19</v>
      </c>
      <c r="E10" s="46">
        <v>1102</v>
      </c>
      <c r="F10" s="9" t="s">
        <v>17</v>
      </c>
    </row>
    <row r="11" spans="1:6" ht="31.5" x14ac:dyDescent="0.25">
      <c r="A11" s="6"/>
      <c r="B11" s="12" t="s">
        <v>10</v>
      </c>
      <c r="C11" s="13">
        <v>23000</v>
      </c>
      <c r="D11" s="6" t="s">
        <v>20</v>
      </c>
      <c r="E11" s="46">
        <v>1102</v>
      </c>
      <c r="F11" s="9" t="s">
        <v>21</v>
      </c>
    </row>
    <row r="12" spans="1:6" ht="47.25" x14ac:dyDescent="0.25">
      <c r="A12" s="6"/>
      <c r="B12" s="12" t="s">
        <v>10</v>
      </c>
      <c r="C12" s="13">
        <v>300</v>
      </c>
      <c r="D12" s="6" t="s">
        <v>22</v>
      </c>
      <c r="E12" s="46">
        <v>2121</v>
      </c>
      <c r="F12" s="9" t="s">
        <v>23</v>
      </c>
    </row>
    <row r="13" spans="1:6" ht="31.5" x14ac:dyDescent="0.25">
      <c r="A13" s="6"/>
      <c r="B13" s="12" t="s">
        <v>10</v>
      </c>
      <c r="C13" s="13">
        <v>35200</v>
      </c>
      <c r="D13" s="6" t="s">
        <v>24</v>
      </c>
      <c r="E13" s="46">
        <v>2121</v>
      </c>
      <c r="F13" s="9" t="s">
        <v>25</v>
      </c>
    </row>
    <row r="14" spans="1:6" ht="31.5" x14ac:dyDescent="0.25">
      <c r="A14" s="6"/>
      <c r="B14" s="12" t="s">
        <v>10</v>
      </c>
      <c r="C14" s="13">
        <v>12300</v>
      </c>
      <c r="D14" s="6" t="s">
        <v>26</v>
      </c>
      <c r="E14" s="46">
        <v>2121</v>
      </c>
      <c r="F14" s="9" t="s">
        <v>27</v>
      </c>
    </row>
    <row r="15" spans="1:6" ht="47.25" x14ac:dyDescent="0.25">
      <c r="A15" s="6"/>
      <c r="B15" s="12" t="s">
        <v>10</v>
      </c>
      <c r="C15" s="13">
        <v>100</v>
      </c>
      <c r="D15" s="6" t="s">
        <v>28</v>
      </c>
      <c r="E15" s="46">
        <v>2121</v>
      </c>
      <c r="F15" s="45" t="s">
        <v>337</v>
      </c>
    </row>
    <row r="16" spans="1:6" x14ac:dyDescent="0.25">
      <c r="A16" s="6"/>
      <c r="B16" s="12" t="s">
        <v>10</v>
      </c>
      <c r="C16" s="13">
        <v>19000</v>
      </c>
      <c r="D16" s="6" t="s">
        <v>29</v>
      </c>
      <c r="E16" s="46">
        <v>2121</v>
      </c>
      <c r="F16" s="9" t="s">
        <v>30</v>
      </c>
    </row>
    <row r="17" spans="1:6" ht="31.5" x14ac:dyDescent="0.25">
      <c r="A17" s="6"/>
      <c r="B17" s="12" t="s">
        <v>10</v>
      </c>
      <c r="C17" s="13">
        <v>12500</v>
      </c>
      <c r="D17" s="6" t="s">
        <v>31</v>
      </c>
      <c r="E17" s="46">
        <v>2121</v>
      </c>
      <c r="F17" s="9" t="s">
        <v>32</v>
      </c>
    </row>
    <row r="18" spans="1:6" x14ac:dyDescent="0.25">
      <c r="A18" s="6"/>
      <c r="B18" s="12" t="s">
        <v>10</v>
      </c>
      <c r="C18" s="13">
        <v>27000</v>
      </c>
      <c r="D18" s="6" t="s">
        <v>33</v>
      </c>
      <c r="E18" s="46">
        <v>2121</v>
      </c>
      <c r="F18" s="9" t="s">
        <v>34</v>
      </c>
    </row>
    <row r="19" spans="1:6" ht="63" x14ac:dyDescent="0.25">
      <c r="A19" s="6"/>
      <c r="B19" s="12" t="s">
        <v>10</v>
      </c>
      <c r="C19" s="13">
        <v>1600</v>
      </c>
      <c r="D19" s="6" t="s">
        <v>35</v>
      </c>
      <c r="E19" s="46">
        <v>2121</v>
      </c>
      <c r="F19" s="9" t="s">
        <v>36</v>
      </c>
    </row>
    <row r="20" spans="1:6" ht="47.25" x14ac:dyDescent="0.25">
      <c r="A20" s="6"/>
      <c r="B20" s="12" t="s">
        <v>10</v>
      </c>
      <c r="C20" s="13">
        <v>42200</v>
      </c>
      <c r="D20" s="6" t="s">
        <v>37</v>
      </c>
      <c r="E20" s="46">
        <v>2121</v>
      </c>
      <c r="F20" s="45" t="s">
        <v>38</v>
      </c>
    </row>
    <row r="21" spans="1:6" x14ac:dyDescent="0.25">
      <c r="A21" s="6"/>
      <c r="B21" s="12" t="s">
        <v>10</v>
      </c>
      <c r="C21" s="13">
        <v>4100</v>
      </c>
      <c r="D21" s="6" t="s">
        <v>39</v>
      </c>
      <c r="E21" s="46">
        <v>2121</v>
      </c>
      <c r="F21" s="9" t="s">
        <v>40</v>
      </c>
    </row>
    <row r="22" spans="1:6" x14ac:dyDescent="0.25">
      <c r="A22" s="6"/>
      <c r="B22" s="12" t="s">
        <v>10</v>
      </c>
      <c r="C22" s="13">
        <v>2700</v>
      </c>
      <c r="D22" s="6" t="s">
        <v>41</v>
      </c>
      <c r="E22" s="46">
        <v>1102</v>
      </c>
      <c r="F22" s="9" t="s">
        <v>42</v>
      </c>
    </row>
    <row r="23" spans="1:6" x14ac:dyDescent="0.25">
      <c r="A23" s="6"/>
      <c r="B23" s="12" t="s">
        <v>10</v>
      </c>
      <c r="C23" s="13">
        <v>298300</v>
      </c>
      <c r="D23" s="6" t="s">
        <v>43</v>
      </c>
      <c r="E23" s="46">
        <v>1102</v>
      </c>
      <c r="F23" s="9" t="s">
        <v>44</v>
      </c>
    </row>
    <row r="24" spans="1:6" ht="31.5" x14ac:dyDescent="0.25">
      <c r="A24" s="6"/>
      <c r="B24" s="12" t="s">
        <v>10</v>
      </c>
      <c r="C24" s="13">
        <v>1700</v>
      </c>
      <c r="D24" s="6" t="s">
        <v>45</v>
      </c>
      <c r="E24" s="46">
        <v>1102</v>
      </c>
      <c r="F24" s="9" t="s">
        <v>46</v>
      </c>
    </row>
    <row r="25" spans="1:6" ht="31.5" x14ac:dyDescent="0.25">
      <c r="A25" s="6"/>
      <c r="B25" s="12" t="s">
        <v>10</v>
      </c>
      <c r="C25" s="13">
        <v>21300</v>
      </c>
      <c r="D25" s="6" t="s">
        <v>47</v>
      </c>
      <c r="E25" s="46">
        <v>2121</v>
      </c>
      <c r="F25" s="9" t="s">
        <v>48</v>
      </c>
    </row>
    <row r="26" spans="1:6" ht="63" x14ac:dyDescent="0.25">
      <c r="A26" s="6"/>
      <c r="B26" s="12" t="s">
        <v>10</v>
      </c>
      <c r="C26" s="13">
        <v>21700</v>
      </c>
      <c r="D26" s="6" t="s">
        <v>335</v>
      </c>
      <c r="E26" s="46">
        <v>2121</v>
      </c>
      <c r="F26" s="9" t="s">
        <v>336</v>
      </c>
    </row>
    <row r="27" spans="1:6" ht="47.25" x14ac:dyDescent="0.25">
      <c r="A27" s="6"/>
      <c r="B27" s="12" t="s">
        <v>10</v>
      </c>
      <c r="C27" s="13">
        <v>14000</v>
      </c>
      <c r="D27" s="6" t="s">
        <v>49</v>
      </c>
      <c r="E27" s="46">
        <v>1102</v>
      </c>
      <c r="F27" s="9" t="s">
        <v>50</v>
      </c>
    </row>
    <row r="28" spans="1:6" ht="47.25" x14ac:dyDescent="0.25">
      <c r="A28" s="6"/>
      <c r="B28" s="12" t="s">
        <v>10</v>
      </c>
      <c r="C28" s="13">
        <v>7900</v>
      </c>
      <c r="D28" s="6" t="s">
        <v>51</v>
      </c>
      <c r="E28" s="46">
        <v>2121</v>
      </c>
      <c r="F28" s="9" t="s">
        <v>52</v>
      </c>
    </row>
    <row r="29" spans="1:6" ht="31.5" x14ac:dyDescent="0.25">
      <c r="A29" s="6"/>
      <c r="B29" s="12" t="s">
        <v>10</v>
      </c>
      <c r="C29" s="13">
        <v>144000</v>
      </c>
      <c r="D29" s="6" t="s">
        <v>53</v>
      </c>
      <c r="E29" s="46">
        <v>2121</v>
      </c>
      <c r="F29" s="9" t="s">
        <v>54</v>
      </c>
    </row>
    <row r="30" spans="1:6" ht="47.25" x14ac:dyDescent="0.25">
      <c r="A30" s="6"/>
      <c r="B30" s="12" t="s">
        <v>10</v>
      </c>
      <c r="C30" s="13">
        <v>17400</v>
      </c>
      <c r="D30" s="6" t="s">
        <v>55</v>
      </c>
      <c r="E30" s="46">
        <v>2121</v>
      </c>
      <c r="F30" s="9" t="s">
        <v>56</v>
      </c>
    </row>
    <row r="31" spans="1:6" x14ac:dyDescent="0.25">
      <c r="A31" s="6"/>
      <c r="B31" s="12" t="s">
        <v>10</v>
      </c>
      <c r="C31" s="13">
        <v>3400</v>
      </c>
      <c r="D31" s="6" t="s">
        <v>57</v>
      </c>
      <c r="E31" s="46">
        <v>2121</v>
      </c>
      <c r="F31" s="9" t="s">
        <v>58</v>
      </c>
    </row>
    <row r="32" spans="1:6" ht="31.5" x14ac:dyDescent="0.25">
      <c r="A32" s="6"/>
      <c r="B32" s="12" t="s">
        <v>10</v>
      </c>
      <c r="C32" s="13">
        <v>2400</v>
      </c>
      <c r="D32" s="6" t="s">
        <v>59</v>
      </c>
      <c r="E32" s="46">
        <v>2401</v>
      </c>
      <c r="F32" s="9" t="s">
        <v>60</v>
      </c>
    </row>
    <row r="33" spans="1:6" ht="31.5" x14ac:dyDescent="0.25">
      <c r="A33" s="6"/>
      <c r="B33" s="12" t="s">
        <v>10</v>
      </c>
      <c r="C33" s="13">
        <v>1400</v>
      </c>
      <c r="D33" s="6" t="s">
        <v>61</v>
      </c>
      <c r="E33" s="46">
        <v>2121</v>
      </c>
      <c r="F33" s="9" t="s">
        <v>62</v>
      </c>
    </row>
    <row r="34" spans="1:6" ht="31.5" x14ac:dyDescent="0.25">
      <c r="A34" s="6"/>
      <c r="B34" s="12" t="s">
        <v>10</v>
      </c>
      <c r="C34" s="13">
        <v>100</v>
      </c>
      <c r="D34" s="6" t="s">
        <v>63</v>
      </c>
      <c r="E34" s="46">
        <v>1102</v>
      </c>
      <c r="F34" s="9" t="s">
        <v>64</v>
      </c>
    </row>
    <row r="35" spans="1:6" ht="31.5" x14ac:dyDescent="0.25">
      <c r="A35" s="6"/>
      <c r="B35" s="12" t="s">
        <v>10</v>
      </c>
      <c r="C35" s="13">
        <v>1100</v>
      </c>
      <c r="D35" s="6" t="s">
        <v>65</v>
      </c>
      <c r="E35" s="46">
        <v>2401</v>
      </c>
      <c r="F35" s="9" t="s">
        <v>66</v>
      </c>
    </row>
    <row r="36" spans="1:6" ht="78.75" x14ac:dyDescent="0.25">
      <c r="A36" s="6"/>
      <c r="B36" s="12" t="s">
        <v>10</v>
      </c>
      <c r="C36" s="13">
        <v>20500</v>
      </c>
      <c r="D36" s="6" t="s">
        <v>67</v>
      </c>
      <c r="E36" s="46">
        <v>2121</v>
      </c>
      <c r="F36" s="9" t="s">
        <v>68</v>
      </c>
    </row>
    <row r="37" spans="1:6" ht="31.5" x14ac:dyDescent="0.25">
      <c r="A37" s="6"/>
      <c r="B37" s="12" t="s">
        <v>10</v>
      </c>
      <c r="C37" s="13">
        <v>1500</v>
      </c>
      <c r="D37" s="6" t="s">
        <v>69</v>
      </c>
      <c r="E37" s="46">
        <v>2401</v>
      </c>
      <c r="F37" s="9" t="s">
        <v>70</v>
      </c>
    </row>
    <row r="38" spans="1:6" ht="47.25" x14ac:dyDescent="0.25">
      <c r="A38" s="6"/>
      <c r="B38" s="12" t="s">
        <v>10</v>
      </c>
      <c r="C38" s="13">
        <v>400</v>
      </c>
      <c r="D38" s="6" t="s">
        <v>71</v>
      </c>
      <c r="E38" s="46">
        <v>2401</v>
      </c>
      <c r="F38" s="9" t="s">
        <v>72</v>
      </c>
    </row>
    <row r="39" spans="1:6" ht="31.5" x14ac:dyDescent="0.25">
      <c r="A39" s="6"/>
      <c r="B39" s="12" t="s">
        <v>10</v>
      </c>
      <c r="C39" s="13">
        <v>1100</v>
      </c>
      <c r="D39" s="6" t="s">
        <v>73</v>
      </c>
      <c r="E39" s="46">
        <v>2401</v>
      </c>
      <c r="F39" s="9" t="s">
        <v>74</v>
      </c>
    </row>
    <row r="40" spans="1:6" ht="47.25" x14ac:dyDescent="0.25">
      <c r="A40" s="6"/>
      <c r="B40" s="12" t="s">
        <v>10</v>
      </c>
      <c r="C40" s="13">
        <v>10000</v>
      </c>
      <c r="D40" s="6" t="s">
        <v>75</v>
      </c>
      <c r="E40" s="46">
        <v>1102</v>
      </c>
      <c r="F40" s="9" t="s">
        <v>76</v>
      </c>
    </row>
    <row r="41" spans="1:6" x14ac:dyDescent="0.25">
      <c r="A41" s="6" t="s">
        <v>308</v>
      </c>
      <c r="B41" s="7" t="s">
        <v>77</v>
      </c>
      <c r="C41" s="8">
        <f>C42+C43+C44+C45</f>
        <v>126600</v>
      </c>
      <c r="D41" s="10" t="s">
        <v>78</v>
      </c>
      <c r="E41" s="46"/>
      <c r="F41" s="9"/>
    </row>
    <row r="42" spans="1:6" ht="31.5" x14ac:dyDescent="0.25">
      <c r="A42" s="6"/>
      <c r="B42" s="15" t="s">
        <v>77</v>
      </c>
      <c r="C42" s="13">
        <v>37200</v>
      </c>
      <c r="D42" s="6" t="s">
        <v>79</v>
      </c>
      <c r="E42" s="46">
        <v>1102</v>
      </c>
      <c r="F42" s="9" t="s">
        <v>80</v>
      </c>
    </row>
    <row r="43" spans="1:6" ht="31.5" x14ac:dyDescent="0.25">
      <c r="A43" s="6"/>
      <c r="B43" s="15" t="s">
        <v>77</v>
      </c>
      <c r="C43" s="13">
        <v>18500</v>
      </c>
      <c r="D43" s="6" t="s">
        <v>81</v>
      </c>
      <c r="E43" s="46">
        <v>1102</v>
      </c>
      <c r="F43" s="9" t="s">
        <v>82</v>
      </c>
    </row>
    <row r="44" spans="1:6" ht="31.5" x14ac:dyDescent="0.25">
      <c r="A44" s="6"/>
      <c r="B44" s="15" t="s">
        <v>77</v>
      </c>
      <c r="C44" s="13">
        <v>64200</v>
      </c>
      <c r="D44" s="6" t="s">
        <v>83</v>
      </c>
      <c r="E44" s="46">
        <v>1102</v>
      </c>
      <c r="F44" s="9" t="s">
        <v>84</v>
      </c>
    </row>
    <row r="45" spans="1:6" ht="31.5" x14ac:dyDescent="0.25">
      <c r="A45" s="6"/>
      <c r="B45" s="15" t="s">
        <v>77</v>
      </c>
      <c r="C45" s="13">
        <v>6700</v>
      </c>
      <c r="D45" s="6" t="s">
        <v>85</v>
      </c>
      <c r="E45" s="46">
        <v>2121</v>
      </c>
      <c r="F45" s="9" t="s">
        <v>86</v>
      </c>
    </row>
    <row r="46" spans="1:6" x14ac:dyDescent="0.25">
      <c r="A46" s="6" t="s">
        <v>309</v>
      </c>
      <c r="B46" s="7" t="s">
        <v>87</v>
      </c>
      <c r="C46" s="8">
        <f>C47+C48+C49+C50</f>
        <v>124200</v>
      </c>
      <c r="D46" s="10" t="s">
        <v>88</v>
      </c>
      <c r="E46" s="46"/>
      <c r="F46" s="9"/>
    </row>
    <row r="47" spans="1:6" ht="31.5" x14ac:dyDescent="0.25">
      <c r="A47" s="6"/>
      <c r="B47" s="15" t="s">
        <v>87</v>
      </c>
      <c r="C47" s="13">
        <v>43500</v>
      </c>
      <c r="D47" s="6" t="s">
        <v>89</v>
      </c>
      <c r="E47" s="46">
        <v>1102</v>
      </c>
      <c r="F47" s="9" t="s">
        <v>90</v>
      </c>
    </row>
    <row r="48" spans="1:6" ht="31.5" x14ac:dyDescent="0.25">
      <c r="A48" s="6"/>
      <c r="B48" s="15" t="s">
        <v>87</v>
      </c>
      <c r="C48" s="13">
        <v>19400</v>
      </c>
      <c r="D48" s="6" t="s">
        <v>91</v>
      </c>
      <c r="E48" s="46">
        <v>1102</v>
      </c>
      <c r="F48" s="9" t="s">
        <v>92</v>
      </c>
    </row>
    <row r="49" spans="1:6" ht="31.5" x14ac:dyDescent="0.25">
      <c r="A49" s="6"/>
      <c r="B49" s="15" t="s">
        <v>87</v>
      </c>
      <c r="C49" s="13">
        <v>56400</v>
      </c>
      <c r="D49" s="6" t="s">
        <v>93</v>
      </c>
      <c r="E49" s="46">
        <v>1102</v>
      </c>
      <c r="F49" s="9" t="s">
        <v>94</v>
      </c>
    </row>
    <row r="50" spans="1:6" ht="31.5" x14ac:dyDescent="0.25">
      <c r="A50" s="6"/>
      <c r="B50" s="15" t="s">
        <v>87</v>
      </c>
      <c r="C50" s="13">
        <v>4900</v>
      </c>
      <c r="D50" s="6" t="s">
        <v>95</v>
      </c>
      <c r="E50" s="46">
        <v>2121</v>
      </c>
      <c r="F50" s="9" t="s">
        <v>96</v>
      </c>
    </row>
    <row r="51" spans="1:6" x14ac:dyDescent="0.25">
      <c r="A51" s="6" t="s">
        <v>311</v>
      </c>
      <c r="B51" s="7" t="s">
        <v>97</v>
      </c>
      <c r="C51" s="8">
        <f>C52+C53+C54+C55</f>
        <v>162400</v>
      </c>
      <c r="D51" s="6" t="s">
        <v>98</v>
      </c>
      <c r="E51" s="46"/>
      <c r="F51" s="9"/>
    </row>
    <row r="52" spans="1:6" ht="31.5" x14ac:dyDescent="0.25">
      <c r="A52" s="6"/>
      <c r="B52" s="15" t="s">
        <v>97</v>
      </c>
      <c r="C52" s="13">
        <v>42000</v>
      </c>
      <c r="D52" s="6" t="s">
        <v>99</v>
      </c>
      <c r="E52" s="46">
        <v>1102</v>
      </c>
      <c r="F52" s="9" t="s">
        <v>100</v>
      </c>
    </row>
    <row r="53" spans="1:6" ht="31.5" x14ac:dyDescent="0.25">
      <c r="A53" s="6"/>
      <c r="B53" s="15" t="s">
        <v>97</v>
      </c>
      <c r="C53" s="13">
        <v>19500</v>
      </c>
      <c r="D53" s="6" t="s">
        <v>101</v>
      </c>
      <c r="E53" s="46">
        <v>1102</v>
      </c>
      <c r="F53" s="9" t="s">
        <v>102</v>
      </c>
    </row>
    <row r="54" spans="1:6" ht="31.5" x14ac:dyDescent="0.25">
      <c r="A54" s="6"/>
      <c r="B54" s="15" t="s">
        <v>97</v>
      </c>
      <c r="C54" s="13">
        <v>88900</v>
      </c>
      <c r="D54" s="6" t="s">
        <v>103</v>
      </c>
      <c r="E54" s="46">
        <v>1102</v>
      </c>
      <c r="F54" s="9" t="s">
        <v>104</v>
      </c>
    </row>
    <row r="55" spans="1:6" ht="31.5" x14ac:dyDescent="0.25">
      <c r="A55" s="6"/>
      <c r="B55" s="15" t="s">
        <v>97</v>
      </c>
      <c r="C55" s="13">
        <v>12000</v>
      </c>
      <c r="D55" s="6" t="s">
        <v>105</v>
      </c>
      <c r="E55" s="46">
        <v>2121</v>
      </c>
      <c r="F55" s="9" t="s">
        <v>106</v>
      </c>
    </row>
    <row r="56" spans="1:6" x14ac:dyDescent="0.25">
      <c r="A56" s="6" t="s">
        <v>312</v>
      </c>
      <c r="B56" s="7" t="s">
        <v>107</v>
      </c>
      <c r="C56" s="8">
        <f>C57+C58+C59+C60</f>
        <v>125900</v>
      </c>
      <c r="D56" s="10" t="s">
        <v>108</v>
      </c>
      <c r="E56" s="46"/>
      <c r="F56" s="9"/>
    </row>
    <row r="57" spans="1:6" ht="31.5" x14ac:dyDescent="0.25">
      <c r="A57" s="6"/>
      <c r="B57" s="15" t="s">
        <v>107</v>
      </c>
      <c r="C57" s="13">
        <v>49000</v>
      </c>
      <c r="D57" s="6" t="s">
        <v>109</v>
      </c>
      <c r="E57" s="46">
        <v>1102</v>
      </c>
      <c r="F57" s="9" t="s">
        <v>110</v>
      </c>
    </row>
    <row r="58" spans="1:6" ht="31.5" x14ac:dyDescent="0.25">
      <c r="A58" s="6"/>
      <c r="B58" s="15" t="s">
        <v>107</v>
      </c>
      <c r="C58" s="13">
        <v>19000</v>
      </c>
      <c r="D58" s="6" t="s">
        <v>111</v>
      </c>
      <c r="E58" s="46">
        <v>1102</v>
      </c>
      <c r="F58" s="9" t="s">
        <v>112</v>
      </c>
    </row>
    <row r="59" spans="1:6" ht="31.5" x14ac:dyDescent="0.25">
      <c r="A59" s="6"/>
      <c r="B59" s="15" t="s">
        <v>107</v>
      </c>
      <c r="C59" s="13">
        <v>54000</v>
      </c>
      <c r="D59" s="6" t="s">
        <v>113</v>
      </c>
      <c r="E59" s="46">
        <v>1102</v>
      </c>
      <c r="F59" s="9" t="s">
        <v>114</v>
      </c>
    </row>
    <row r="60" spans="1:6" ht="31.5" x14ac:dyDescent="0.25">
      <c r="A60" s="6"/>
      <c r="B60" s="15" t="s">
        <v>107</v>
      </c>
      <c r="C60" s="13">
        <v>3900</v>
      </c>
      <c r="D60" s="6" t="s">
        <v>115</v>
      </c>
      <c r="E60" s="46">
        <v>2121</v>
      </c>
      <c r="F60" s="9" t="s">
        <v>116</v>
      </c>
    </row>
    <row r="61" spans="1:6" x14ac:dyDescent="0.25">
      <c r="A61" s="6" t="s">
        <v>313</v>
      </c>
      <c r="B61" s="7" t="s">
        <v>117</v>
      </c>
      <c r="C61" s="8">
        <f>C62+C63+C64+C65</f>
        <v>111800</v>
      </c>
      <c r="D61" s="10" t="s">
        <v>118</v>
      </c>
      <c r="E61" s="46"/>
      <c r="F61" s="9"/>
    </row>
    <row r="62" spans="1:6" ht="31.5" x14ac:dyDescent="0.25">
      <c r="A62" s="6"/>
      <c r="B62" s="15" t="s">
        <v>117</v>
      </c>
      <c r="C62" s="13">
        <v>41100</v>
      </c>
      <c r="D62" s="6" t="s">
        <v>119</v>
      </c>
      <c r="E62" s="46">
        <v>1102</v>
      </c>
      <c r="F62" s="9" t="s">
        <v>120</v>
      </c>
    </row>
    <row r="63" spans="1:6" ht="31.5" x14ac:dyDescent="0.25">
      <c r="A63" s="6"/>
      <c r="B63" s="15" t="s">
        <v>117</v>
      </c>
      <c r="C63" s="13">
        <v>19500</v>
      </c>
      <c r="D63" s="6" t="s">
        <v>121</v>
      </c>
      <c r="E63" s="46">
        <v>1102</v>
      </c>
      <c r="F63" s="9" t="s">
        <v>122</v>
      </c>
    </row>
    <row r="64" spans="1:6" ht="31.5" x14ac:dyDescent="0.25">
      <c r="A64" s="6"/>
      <c r="B64" s="15" t="s">
        <v>117</v>
      </c>
      <c r="C64" s="13">
        <v>44800</v>
      </c>
      <c r="D64" s="6" t="s">
        <v>123</v>
      </c>
      <c r="E64" s="46">
        <v>1102</v>
      </c>
      <c r="F64" s="16" t="s">
        <v>124</v>
      </c>
    </row>
    <row r="65" spans="1:6" ht="31.5" x14ac:dyDescent="0.25">
      <c r="A65" s="6"/>
      <c r="B65" s="15" t="s">
        <v>117</v>
      </c>
      <c r="C65" s="13">
        <v>6400</v>
      </c>
      <c r="D65" s="6" t="s">
        <v>125</v>
      </c>
      <c r="E65" s="46">
        <v>2121</v>
      </c>
      <c r="F65" s="9" t="s">
        <v>126</v>
      </c>
    </row>
    <row r="66" spans="1:6" x14ac:dyDescent="0.25">
      <c r="A66" s="6" t="s">
        <v>314</v>
      </c>
      <c r="B66" s="7" t="s">
        <v>127</v>
      </c>
      <c r="C66" s="8">
        <f>C67+C68+C69+C70</f>
        <v>113500</v>
      </c>
      <c r="D66" s="10" t="s">
        <v>128</v>
      </c>
      <c r="E66" s="46"/>
      <c r="F66" s="9"/>
    </row>
    <row r="67" spans="1:6" ht="31.5" x14ac:dyDescent="0.25">
      <c r="A67" s="6"/>
      <c r="B67" s="15" t="s">
        <v>127</v>
      </c>
      <c r="C67" s="13">
        <v>45700</v>
      </c>
      <c r="D67" s="6" t="s">
        <v>129</v>
      </c>
      <c r="E67" s="46">
        <v>1102</v>
      </c>
      <c r="F67" s="9" t="s">
        <v>130</v>
      </c>
    </row>
    <row r="68" spans="1:6" ht="31.5" x14ac:dyDescent="0.25">
      <c r="A68" s="6"/>
      <c r="B68" s="15" t="s">
        <v>127</v>
      </c>
      <c r="C68" s="13">
        <v>19000</v>
      </c>
      <c r="D68" s="6" t="s">
        <v>131</v>
      </c>
      <c r="E68" s="46">
        <v>1102</v>
      </c>
      <c r="F68" s="9" t="s">
        <v>132</v>
      </c>
    </row>
    <row r="69" spans="1:6" ht="31.5" x14ac:dyDescent="0.25">
      <c r="A69" s="6"/>
      <c r="B69" s="15" t="s">
        <v>127</v>
      </c>
      <c r="C69" s="13">
        <v>42900</v>
      </c>
      <c r="D69" s="6" t="s">
        <v>133</v>
      </c>
      <c r="E69" s="46">
        <v>1102</v>
      </c>
      <c r="F69" s="9" t="s">
        <v>134</v>
      </c>
    </row>
    <row r="70" spans="1:6" ht="31.5" x14ac:dyDescent="0.25">
      <c r="A70" s="6"/>
      <c r="B70" s="15" t="s">
        <v>127</v>
      </c>
      <c r="C70" s="13">
        <v>5900</v>
      </c>
      <c r="D70" s="6" t="s">
        <v>135</v>
      </c>
      <c r="E70" s="46">
        <v>2121</v>
      </c>
      <c r="F70" s="9" t="s">
        <v>136</v>
      </c>
    </row>
    <row r="71" spans="1:6" x14ac:dyDescent="0.25">
      <c r="A71" s="6" t="s">
        <v>310</v>
      </c>
      <c r="B71" s="7" t="s">
        <v>137</v>
      </c>
      <c r="C71" s="8">
        <f>C72+C73+C74+C75</f>
        <v>171300</v>
      </c>
      <c r="D71" s="10" t="s">
        <v>138</v>
      </c>
      <c r="E71" s="46"/>
      <c r="F71" s="9"/>
    </row>
    <row r="72" spans="1:6" ht="31.5" x14ac:dyDescent="0.25">
      <c r="A72" s="6"/>
      <c r="B72" s="15" t="s">
        <v>137</v>
      </c>
      <c r="C72" s="13">
        <v>43600</v>
      </c>
      <c r="D72" s="6" t="s">
        <v>139</v>
      </c>
      <c r="E72" s="46">
        <v>1102</v>
      </c>
      <c r="F72" s="9" t="s">
        <v>140</v>
      </c>
    </row>
    <row r="73" spans="1:6" ht="31.5" x14ac:dyDescent="0.25">
      <c r="A73" s="6"/>
      <c r="B73" s="15" t="s">
        <v>137</v>
      </c>
      <c r="C73" s="13">
        <v>23700</v>
      </c>
      <c r="D73" s="6" t="s">
        <v>141</v>
      </c>
      <c r="E73" s="46">
        <v>1102</v>
      </c>
      <c r="F73" s="9" t="s">
        <v>142</v>
      </c>
    </row>
    <row r="74" spans="1:6" ht="31.5" x14ac:dyDescent="0.25">
      <c r="A74" s="6"/>
      <c r="B74" s="15" t="s">
        <v>137</v>
      </c>
      <c r="C74" s="13">
        <v>94400</v>
      </c>
      <c r="D74" s="6" t="s">
        <v>143</v>
      </c>
      <c r="E74" s="46">
        <v>1102</v>
      </c>
      <c r="F74" s="9" t="s">
        <v>144</v>
      </c>
    </row>
    <row r="75" spans="1:6" ht="31.5" x14ac:dyDescent="0.25">
      <c r="A75" s="6"/>
      <c r="B75" s="15" t="s">
        <v>137</v>
      </c>
      <c r="C75" s="13">
        <v>9600</v>
      </c>
      <c r="D75" s="6" t="s">
        <v>145</v>
      </c>
      <c r="E75" s="46">
        <v>2121</v>
      </c>
      <c r="F75" s="9" t="s">
        <v>146</v>
      </c>
    </row>
    <row r="76" spans="1:6" x14ac:dyDescent="0.25">
      <c r="A76" s="6" t="s">
        <v>315</v>
      </c>
      <c r="B76" s="7" t="s">
        <v>147</v>
      </c>
      <c r="C76" s="8">
        <f>C77+C78+C79+C80</f>
        <v>202600</v>
      </c>
      <c r="D76" s="10" t="s">
        <v>148</v>
      </c>
      <c r="E76" s="46"/>
      <c r="F76" s="9"/>
    </row>
    <row r="77" spans="1:6" ht="47.25" x14ac:dyDescent="0.25">
      <c r="A77" s="6"/>
      <c r="B77" s="15" t="s">
        <v>147</v>
      </c>
      <c r="C77" s="13">
        <v>69500</v>
      </c>
      <c r="D77" s="6" t="s">
        <v>149</v>
      </c>
      <c r="E77" s="46">
        <v>1102</v>
      </c>
      <c r="F77" s="9" t="s">
        <v>150</v>
      </c>
    </row>
    <row r="78" spans="1:6" ht="31.5" x14ac:dyDescent="0.25">
      <c r="A78" s="6"/>
      <c r="B78" s="15" t="s">
        <v>147</v>
      </c>
      <c r="C78" s="13">
        <v>128400</v>
      </c>
      <c r="D78" s="6" t="s">
        <v>151</v>
      </c>
      <c r="E78" s="46">
        <v>1102</v>
      </c>
      <c r="F78" s="9" t="s">
        <v>152</v>
      </c>
    </row>
    <row r="79" spans="1:6" ht="31.5" x14ac:dyDescent="0.25">
      <c r="A79" s="6"/>
      <c r="B79" s="15" t="s">
        <v>147</v>
      </c>
      <c r="C79" s="13">
        <v>1600</v>
      </c>
      <c r="D79" s="6" t="s">
        <v>153</v>
      </c>
      <c r="E79" s="46">
        <v>2121</v>
      </c>
      <c r="F79" s="9" t="s">
        <v>154</v>
      </c>
    </row>
    <row r="80" spans="1:6" ht="31.5" x14ac:dyDescent="0.25">
      <c r="A80" s="6"/>
      <c r="B80" s="15" t="s">
        <v>147</v>
      </c>
      <c r="C80" s="13">
        <v>3100</v>
      </c>
      <c r="D80" s="6" t="s">
        <v>155</v>
      </c>
      <c r="E80" s="46">
        <v>2121</v>
      </c>
      <c r="F80" s="9" t="s">
        <v>156</v>
      </c>
    </row>
    <row r="81" spans="1:6" x14ac:dyDescent="0.25">
      <c r="A81" s="6" t="s">
        <v>316</v>
      </c>
      <c r="B81" s="7" t="s">
        <v>157</v>
      </c>
      <c r="C81" s="8">
        <f>C82+C83+C84+C85</f>
        <v>110700</v>
      </c>
      <c r="D81" s="10" t="s">
        <v>158</v>
      </c>
      <c r="E81" s="46"/>
      <c r="F81" s="9"/>
    </row>
    <row r="82" spans="1:6" ht="31.5" x14ac:dyDescent="0.25">
      <c r="A82" s="6"/>
      <c r="B82" s="15" t="s">
        <v>157</v>
      </c>
      <c r="C82" s="13">
        <v>43100</v>
      </c>
      <c r="D82" s="6" t="s">
        <v>159</v>
      </c>
      <c r="E82" s="46">
        <v>1102</v>
      </c>
      <c r="F82" s="9" t="s">
        <v>160</v>
      </c>
    </row>
    <row r="83" spans="1:6" ht="31.5" x14ac:dyDescent="0.25">
      <c r="A83" s="6"/>
      <c r="B83" s="15" t="s">
        <v>157</v>
      </c>
      <c r="C83" s="13">
        <v>18800</v>
      </c>
      <c r="D83" s="6" t="s">
        <v>161</v>
      </c>
      <c r="E83" s="46">
        <v>1102</v>
      </c>
      <c r="F83" s="9" t="s">
        <v>162</v>
      </c>
    </row>
    <row r="84" spans="1:6" ht="31.5" x14ac:dyDescent="0.25">
      <c r="A84" s="6"/>
      <c r="B84" s="15" t="s">
        <v>157</v>
      </c>
      <c r="C84" s="13">
        <v>43200</v>
      </c>
      <c r="D84" s="6" t="s">
        <v>163</v>
      </c>
      <c r="E84" s="46">
        <v>1102</v>
      </c>
      <c r="F84" s="9" t="s">
        <v>164</v>
      </c>
    </row>
    <row r="85" spans="1:6" ht="31.5" x14ac:dyDescent="0.25">
      <c r="A85" s="6"/>
      <c r="B85" s="15" t="s">
        <v>157</v>
      </c>
      <c r="C85" s="13">
        <v>5600</v>
      </c>
      <c r="D85" s="6" t="s">
        <v>165</v>
      </c>
      <c r="E85" s="46">
        <v>2121</v>
      </c>
      <c r="F85" s="9" t="s">
        <v>166</v>
      </c>
    </row>
    <row r="86" spans="1:6" ht="31.5" x14ac:dyDescent="0.25">
      <c r="A86" s="6" t="s">
        <v>318</v>
      </c>
      <c r="B86" s="7" t="s">
        <v>167</v>
      </c>
      <c r="C86" s="17">
        <v>708300</v>
      </c>
      <c r="D86" s="6" t="s">
        <v>168</v>
      </c>
      <c r="E86" s="46">
        <v>1102</v>
      </c>
      <c r="F86" s="9" t="s">
        <v>9</v>
      </c>
    </row>
    <row r="87" spans="1:6" ht="31.5" x14ac:dyDescent="0.25">
      <c r="A87" s="6" t="s">
        <v>321</v>
      </c>
      <c r="B87" s="7" t="s">
        <v>169</v>
      </c>
      <c r="C87" s="17">
        <v>133600</v>
      </c>
      <c r="D87" s="6" t="s">
        <v>170</v>
      </c>
      <c r="E87" s="46">
        <v>1102</v>
      </c>
      <c r="F87" s="9" t="s">
        <v>9</v>
      </c>
    </row>
    <row r="88" spans="1:6" ht="31.5" x14ac:dyDescent="0.25">
      <c r="A88" s="6" t="s">
        <v>322</v>
      </c>
      <c r="B88" s="7" t="s">
        <v>171</v>
      </c>
      <c r="C88" s="17">
        <v>459200</v>
      </c>
      <c r="D88" s="6" t="s">
        <v>172</v>
      </c>
      <c r="E88" s="46">
        <v>1102</v>
      </c>
      <c r="F88" s="9" t="s">
        <v>9</v>
      </c>
    </row>
    <row r="89" spans="1:6" ht="31.5" x14ac:dyDescent="0.25">
      <c r="A89" s="6" t="s">
        <v>323</v>
      </c>
      <c r="B89" s="7" t="s">
        <v>347</v>
      </c>
      <c r="C89" s="17">
        <v>285500</v>
      </c>
      <c r="D89" s="6" t="s">
        <v>173</v>
      </c>
      <c r="E89" s="46">
        <v>1102</v>
      </c>
      <c r="F89" s="9" t="s">
        <v>9</v>
      </c>
    </row>
    <row r="90" spans="1:6" ht="31.5" x14ac:dyDescent="0.25">
      <c r="A90" s="6" t="s">
        <v>325</v>
      </c>
      <c r="B90" s="7" t="s">
        <v>174</v>
      </c>
      <c r="C90" s="17">
        <v>62900</v>
      </c>
      <c r="D90" s="6" t="s">
        <v>175</v>
      </c>
      <c r="E90" s="46">
        <v>1102</v>
      </c>
      <c r="F90" s="9" t="s">
        <v>9</v>
      </c>
    </row>
    <row r="91" spans="1:6" x14ac:dyDescent="0.25">
      <c r="A91" s="6" t="s">
        <v>319</v>
      </c>
      <c r="B91" s="7" t="s">
        <v>348</v>
      </c>
      <c r="C91" s="17">
        <f>C92+C93+C94+C95+C96+C97+C98+C99+C100</f>
        <v>1866200</v>
      </c>
      <c r="D91" s="10" t="s">
        <v>176</v>
      </c>
      <c r="E91" s="30"/>
      <c r="F91" s="9"/>
    </row>
    <row r="92" spans="1:6" ht="30" x14ac:dyDescent="0.25">
      <c r="A92" s="6"/>
      <c r="B92" s="18" t="s">
        <v>352</v>
      </c>
      <c r="C92" s="19">
        <v>565500</v>
      </c>
      <c r="D92" s="6" t="s">
        <v>177</v>
      </c>
      <c r="E92" s="46">
        <v>1102</v>
      </c>
      <c r="F92" s="14" t="s">
        <v>178</v>
      </c>
    </row>
    <row r="93" spans="1:6" ht="30" x14ac:dyDescent="0.25">
      <c r="A93" s="6"/>
      <c r="B93" s="18" t="s">
        <v>348</v>
      </c>
      <c r="C93" s="19">
        <v>155500</v>
      </c>
      <c r="D93" s="6" t="s">
        <v>179</v>
      </c>
      <c r="E93" s="46">
        <v>2111</v>
      </c>
      <c r="F93" s="14" t="s">
        <v>180</v>
      </c>
    </row>
    <row r="94" spans="1:6" ht="30" x14ac:dyDescent="0.25">
      <c r="A94" s="6"/>
      <c r="B94" s="18" t="s">
        <v>348</v>
      </c>
      <c r="C94" s="19">
        <v>495100</v>
      </c>
      <c r="D94" s="6" t="s">
        <v>181</v>
      </c>
      <c r="E94" s="46">
        <v>2111</v>
      </c>
      <c r="F94" s="20" t="s">
        <v>182</v>
      </c>
    </row>
    <row r="95" spans="1:6" ht="31.5" x14ac:dyDescent="0.25">
      <c r="A95" s="6"/>
      <c r="B95" s="18" t="s">
        <v>348</v>
      </c>
      <c r="C95" s="19">
        <v>288300</v>
      </c>
      <c r="D95" s="21" t="s">
        <v>183</v>
      </c>
      <c r="E95" s="46">
        <v>1102</v>
      </c>
      <c r="F95" s="16" t="s">
        <v>184</v>
      </c>
    </row>
    <row r="96" spans="1:6" ht="30" x14ac:dyDescent="0.25">
      <c r="A96" s="6"/>
      <c r="B96" s="18" t="s">
        <v>348</v>
      </c>
      <c r="C96" s="19">
        <v>48300</v>
      </c>
      <c r="D96" s="21" t="s">
        <v>185</v>
      </c>
      <c r="E96" s="46">
        <v>2111</v>
      </c>
      <c r="F96" s="20" t="s">
        <v>186</v>
      </c>
    </row>
    <row r="97" spans="1:6" ht="30" x14ac:dyDescent="0.25">
      <c r="A97" s="6"/>
      <c r="B97" s="18" t="s">
        <v>348</v>
      </c>
      <c r="C97" s="19">
        <v>83800</v>
      </c>
      <c r="D97" s="6" t="s">
        <v>187</v>
      </c>
      <c r="E97" s="46">
        <v>1102</v>
      </c>
      <c r="F97" s="20" t="s">
        <v>188</v>
      </c>
    </row>
    <row r="98" spans="1:6" x14ac:dyDescent="0.25">
      <c r="A98" s="6"/>
      <c r="B98" s="18" t="s">
        <v>348</v>
      </c>
      <c r="C98" s="19">
        <v>85400</v>
      </c>
      <c r="D98" s="6" t="s">
        <v>189</v>
      </c>
      <c r="E98" s="46">
        <v>2111</v>
      </c>
      <c r="F98" s="20" t="s">
        <v>190</v>
      </c>
    </row>
    <row r="99" spans="1:6" ht="30" x14ac:dyDescent="0.25">
      <c r="A99" s="6"/>
      <c r="B99" s="18" t="s">
        <v>348</v>
      </c>
      <c r="C99" s="19">
        <v>96700</v>
      </c>
      <c r="D99" s="6" t="s">
        <v>191</v>
      </c>
      <c r="E99" s="46">
        <v>1102</v>
      </c>
      <c r="F99" s="22" t="s">
        <v>192</v>
      </c>
    </row>
    <row r="100" spans="1:6" ht="31.5" x14ac:dyDescent="0.25">
      <c r="A100" s="6"/>
      <c r="B100" s="18" t="s">
        <v>348</v>
      </c>
      <c r="C100" s="19">
        <v>47600</v>
      </c>
      <c r="D100" s="6" t="s">
        <v>193</v>
      </c>
      <c r="E100" s="46">
        <v>2401</v>
      </c>
      <c r="F100" s="9" t="s">
        <v>194</v>
      </c>
    </row>
    <row r="101" spans="1:6" x14ac:dyDescent="0.25">
      <c r="A101" s="6" t="s">
        <v>317</v>
      </c>
      <c r="B101" s="23" t="s">
        <v>349</v>
      </c>
      <c r="C101" s="17">
        <f>C102+C103+C104+C105+C106+C107+C108+C109+C110</f>
        <v>446400</v>
      </c>
      <c r="D101" s="10" t="s">
        <v>195</v>
      </c>
      <c r="E101" s="30"/>
      <c r="F101" s="9"/>
    </row>
    <row r="102" spans="1:6" ht="30" x14ac:dyDescent="0.25">
      <c r="A102" s="6"/>
      <c r="B102" s="18" t="s">
        <v>349</v>
      </c>
      <c r="C102" s="19">
        <v>141700</v>
      </c>
      <c r="D102" s="6" t="s">
        <v>196</v>
      </c>
      <c r="E102" s="46">
        <v>1102</v>
      </c>
      <c r="F102" s="14" t="s">
        <v>350</v>
      </c>
    </row>
    <row r="103" spans="1:6" ht="30" x14ac:dyDescent="0.25">
      <c r="A103" s="6"/>
      <c r="B103" s="18" t="s">
        <v>349</v>
      </c>
      <c r="C103" s="19">
        <v>133800</v>
      </c>
      <c r="D103" s="6" t="s">
        <v>197</v>
      </c>
      <c r="E103" s="46">
        <v>2111</v>
      </c>
      <c r="F103" s="20" t="s">
        <v>182</v>
      </c>
    </row>
    <row r="104" spans="1:6" ht="30" x14ac:dyDescent="0.25">
      <c r="A104" s="6"/>
      <c r="B104" s="18" t="s">
        <v>349</v>
      </c>
      <c r="C104" s="19">
        <v>31000</v>
      </c>
      <c r="D104" s="6" t="s">
        <v>198</v>
      </c>
      <c r="E104" s="46">
        <v>2111</v>
      </c>
      <c r="F104" s="14" t="s">
        <v>180</v>
      </c>
    </row>
    <row r="105" spans="1:6" ht="31.5" x14ac:dyDescent="0.25">
      <c r="A105" s="6"/>
      <c r="B105" s="18" t="s">
        <v>349</v>
      </c>
      <c r="C105" s="19">
        <v>46100</v>
      </c>
      <c r="D105" s="21" t="s">
        <v>199</v>
      </c>
      <c r="E105" s="46">
        <v>1102</v>
      </c>
      <c r="F105" s="16" t="s">
        <v>184</v>
      </c>
    </row>
    <row r="106" spans="1:6" x14ac:dyDescent="0.25">
      <c r="A106" s="6"/>
      <c r="B106" s="18" t="s">
        <v>349</v>
      </c>
      <c r="C106" s="19">
        <v>13100</v>
      </c>
      <c r="D106" s="21" t="s">
        <v>200</v>
      </c>
      <c r="E106" s="46">
        <v>2111</v>
      </c>
      <c r="F106" s="20" t="s">
        <v>190</v>
      </c>
    </row>
    <row r="107" spans="1:6" ht="30" x14ac:dyDescent="0.25">
      <c r="A107" s="6"/>
      <c r="B107" s="18" t="s">
        <v>349</v>
      </c>
      <c r="C107" s="19">
        <v>4600</v>
      </c>
      <c r="D107" s="6" t="s">
        <v>201</v>
      </c>
      <c r="E107" s="46">
        <v>1102</v>
      </c>
      <c r="F107" s="22" t="s">
        <v>192</v>
      </c>
    </row>
    <row r="108" spans="1:6" ht="30" x14ac:dyDescent="0.25">
      <c r="A108" s="6"/>
      <c r="B108" s="18" t="s">
        <v>349</v>
      </c>
      <c r="C108" s="19">
        <v>13100</v>
      </c>
      <c r="D108" s="6" t="s">
        <v>202</v>
      </c>
      <c r="E108" s="46">
        <v>2111</v>
      </c>
      <c r="F108" s="20" t="s">
        <v>186</v>
      </c>
    </row>
    <row r="109" spans="1:6" ht="30" x14ac:dyDescent="0.25">
      <c r="A109" s="6"/>
      <c r="B109" s="18" t="s">
        <v>349</v>
      </c>
      <c r="C109" s="19">
        <v>55000</v>
      </c>
      <c r="D109" s="6" t="s">
        <v>203</v>
      </c>
      <c r="E109" s="46">
        <v>1102</v>
      </c>
      <c r="F109" s="20" t="s">
        <v>188</v>
      </c>
    </row>
    <row r="110" spans="1:6" ht="30" x14ac:dyDescent="0.25">
      <c r="A110" s="6"/>
      <c r="B110" s="18" t="s">
        <v>349</v>
      </c>
      <c r="C110" s="19">
        <v>8000</v>
      </c>
      <c r="D110" s="6" t="s">
        <v>204</v>
      </c>
      <c r="E110" s="46">
        <v>2401</v>
      </c>
      <c r="F110" s="20" t="s">
        <v>194</v>
      </c>
    </row>
    <row r="111" spans="1:6" ht="31.5" x14ac:dyDescent="0.25">
      <c r="A111" s="6" t="s">
        <v>326</v>
      </c>
      <c r="B111" s="24" t="s">
        <v>351</v>
      </c>
      <c r="C111" s="17">
        <f>C112+C113+C114+C115+C116+C117+C118+C119</f>
        <v>389100</v>
      </c>
      <c r="D111" s="10" t="s">
        <v>205</v>
      </c>
      <c r="E111" s="30"/>
      <c r="F111" s="25"/>
    </row>
    <row r="112" spans="1:6" ht="30" x14ac:dyDescent="0.25">
      <c r="A112" s="6"/>
      <c r="B112" s="18" t="s">
        <v>351</v>
      </c>
      <c r="C112" s="19">
        <v>139700</v>
      </c>
      <c r="D112" s="21" t="s">
        <v>206</v>
      </c>
      <c r="E112" s="46">
        <v>1102</v>
      </c>
      <c r="F112" s="14" t="s">
        <v>178</v>
      </c>
    </row>
    <row r="113" spans="1:6" ht="30" x14ac:dyDescent="0.25">
      <c r="A113" s="6"/>
      <c r="B113" s="18" t="s">
        <v>351</v>
      </c>
      <c r="C113" s="19">
        <v>133800</v>
      </c>
      <c r="D113" s="21" t="s">
        <v>207</v>
      </c>
      <c r="E113" s="46">
        <v>2111</v>
      </c>
      <c r="F113" s="20" t="s">
        <v>182</v>
      </c>
    </row>
    <row r="114" spans="1:6" ht="31.5" x14ac:dyDescent="0.25">
      <c r="A114" s="6"/>
      <c r="B114" s="18" t="s">
        <v>351</v>
      </c>
      <c r="C114" s="19">
        <v>41800</v>
      </c>
      <c r="D114" s="21" t="s">
        <v>208</v>
      </c>
      <c r="E114" s="46">
        <v>1102</v>
      </c>
      <c r="F114" s="16" t="s">
        <v>184</v>
      </c>
    </row>
    <row r="115" spans="1:6" ht="30" x14ac:dyDescent="0.25">
      <c r="A115" s="6"/>
      <c r="B115" s="18" t="s">
        <v>351</v>
      </c>
      <c r="C115" s="19">
        <v>11100</v>
      </c>
      <c r="D115" s="21" t="s">
        <v>209</v>
      </c>
      <c r="E115" s="46">
        <v>2111</v>
      </c>
      <c r="F115" s="20" t="s">
        <v>186</v>
      </c>
    </row>
    <row r="116" spans="1:6" ht="30" x14ac:dyDescent="0.25">
      <c r="A116" s="6"/>
      <c r="B116" s="18" t="s">
        <v>351</v>
      </c>
      <c r="C116" s="19">
        <v>36800</v>
      </c>
      <c r="D116" s="21" t="s">
        <v>210</v>
      </c>
      <c r="E116" s="46">
        <v>1102</v>
      </c>
      <c r="F116" s="20" t="s">
        <v>188</v>
      </c>
    </row>
    <row r="117" spans="1:6" x14ac:dyDescent="0.25">
      <c r="A117" s="6"/>
      <c r="B117" s="18" t="s">
        <v>351</v>
      </c>
      <c r="C117" s="19">
        <v>11000</v>
      </c>
      <c r="D117" s="6" t="s">
        <v>211</v>
      </c>
      <c r="E117" s="46">
        <v>2111</v>
      </c>
      <c r="F117" s="20" t="s">
        <v>190</v>
      </c>
    </row>
    <row r="118" spans="1:6" ht="30" x14ac:dyDescent="0.25">
      <c r="A118" s="6"/>
      <c r="B118" s="18" t="s">
        <v>351</v>
      </c>
      <c r="C118" s="19">
        <v>13000</v>
      </c>
      <c r="D118" s="6" t="s">
        <v>212</v>
      </c>
      <c r="E118" s="46">
        <v>1102</v>
      </c>
      <c r="F118" s="22" t="s">
        <v>192</v>
      </c>
    </row>
    <row r="119" spans="1:6" ht="30" x14ac:dyDescent="0.25">
      <c r="A119" s="6"/>
      <c r="B119" s="18" t="s">
        <v>351</v>
      </c>
      <c r="C119" s="19">
        <v>1900</v>
      </c>
      <c r="D119" s="6" t="s">
        <v>213</v>
      </c>
      <c r="E119" s="46">
        <v>2401</v>
      </c>
      <c r="F119" s="22" t="s">
        <v>194</v>
      </c>
    </row>
    <row r="120" spans="1:6" x14ac:dyDescent="0.25">
      <c r="A120" s="6" t="s">
        <v>327</v>
      </c>
      <c r="B120" s="26" t="s">
        <v>214</v>
      </c>
      <c r="C120" s="17">
        <f>C122+C123+C124+C125+C126+C127+C128+C129+C130</f>
        <v>1996300</v>
      </c>
      <c r="D120" s="10" t="s">
        <v>215</v>
      </c>
      <c r="E120" s="30"/>
      <c r="F120" s="25"/>
    </row>
    <row r="121" spans="1:6" x14ac:dyDescent="0.25">
      <c r="A121" s="6"/>
      <c r="B121" s="18"/>
      <c r="C121" s="17"/>
      <c r="D121" s="10"/>
      <c r="E121" s="30"/>
      <c r="F121" s="25"/>
    </row>
    <row r="122" spans="1:6" x14ac:dyDescent="0.25">
      <c r="A122" s="6"/>
      <c r="B122" s="18" t="s">
        <v>214</v>
      </c>
      <c r="C122" s="19">
        <v>245700</v>
      </c>
      <c r="D122" s="6" t="s">
        <v>216</v>
      </c>
      <c r="E122" s="46">
        <v>1102</v>
      </c>
      <c r="F122" s="25" t="s">
        <v>217</v>
      </c>
    </row>
    <row r="123" spans="1:6" x14ac:dyDescent="0.25">
      <c r="A123" s="6"/>
      <c r="B123" s="18" t="s">
        <v>214</v>
      </c>
      <c r="C123" s="19">
        <v>1227100</v>
      </c>
      <c r="D123" s="6" t="s">
        <v>218</v>
      </c>
      <c r="E123" s="46">
        <v>2111</v>
      </c>
      <c r="F123" s="20" t="s">
        <v>219</v>
      </c>
    </row>
    <row r="124" spans="1:6" ht="30" x14ac:dyDescent="0.25">
      <c r="A124" s="6"/>
      <c r="B124" s="18" t="s">
        <v>214</v>
      </c>
      <c r="C124" s="19">
        <v>146700</v>
      </c>
      <c r="D124" s="6" t="s">
        <v>220</v>
      </c>
      <c r="E124" s="46">
        <v>2111</v>
      </c>
      <c r="F124" s="20" t="s">
        <v>186</v>
      </c>
    </row>
    <row r="125" spans="1:6" x14ac:dyDescent="0.25">
      <c r="A125" s="6"/>
      <c r="B125" s="18" t="s">
        <v>214</v>
      </c>
      <c r="C125" s="19">
        <v>219000</v>
      </c>
      <c r="D125" s="6" t="s">
        <v>221</v>
      </c>
      <c r="E125" s="46">
        <v>2111</v>
      </c>
      <c r="F125" s="20" t="s">
        <v>190</v>
      </c>
    </row>
    <row r="126" spans="1:6" ht="30" x14ac:dyDescent="0.25">
      <c r="A126" s="6"/>
      <c r="B126" s="18" t="s">
        <v>214</v>
      </c>
      <c r="C126" s="19">
        <v>101100</v>
      </c>
      <c r="D126" s="6" t="s">
        <v>222</v>
      </c>
      <c r="E126" s="46">
        <v>1102</v>
      </c>
      <c r="F126" s="22" t="s">
        <v>192</v>
      </c>
    </row>
    <row r="127" spans="1:6" ht="30" x14ac:dyDescent="0.25">
      <c r="A127" s="6"/>
      <c r="B127" s="18" t="s">
        <v>214</v>
      </c>
      <c r="C127" s="19">
        <v>34800</v>
      </c>
      <c r="D127" s="6" t="s">
        <v>223</v>
      </c>
      <c r="E127" s="46">
        <v>2111</v>
      </c>
      <c r="F127" s="20" t="s">
        <v>224</v>
      </c>
    </row>
    <row r="128" spans="1:6" ht="45" x14ac:dyDescent="0.25">
      <c r="A128" s="6"/>
      <c r="B128" s="18" t="s">
        <v>214</v>
      </c>
      <c r="C128" s="27">
        <v>9100</v>
      </c>
      <c r="D128" s="6" t="s">
        <v>225</v>
      </c>
      <c r="E128" s="46">
        <v>2401</v>
      </c>
      <c r="F128" s="20" t="s">
        <v>226</v>
      </c>
    </row>
    <row r="129" spans="1:6" x14ac:dyDescent="0.25">
      <c r="A129" s="6"/>
      <c r="B129" s="18" t="s">
        <v>214</v>
      </c>
      <c r="C129" s="19">
        <v>200</v>
      </c>
      <c r="D129" s="6" t="s">
        <v>227</v>
      </c>
      <c r="E129" s="46">
        <v>2111</v>
      </c>
      <c r="F129" s="20" t="s">
        <v>228</v>
      </c>
    </row>
    <row r="130" spans="1:6" x14ac:dyDescent="0.25">
      <c r="A130" s="6"/>
      <c r="B130" s="18" t="s">
        <v>214</v>
      </c>
      <c r="C130" s="19">
        <v>12600</v>
      </c>
      <c r="D130" s="6" t="s">
        <v>342</v>
      </c>
      <c r="E130" s="46">
        <v>2401</v>
      </c>
      <c r="F130" s="20" t="s">
        <v>343</v>
      </c>
    </row>
    <row r="131" spans="1:6" x14ac:dyDescent="0.25">
      <c r="A131" s="6" t="s">
        <v>324</v>
      </c>
      <c r="B131" s="28" t="s">
        <v>229</v>
      </c>
      <c r="C131" s="8">
        <f>C132+C133+C134+C135+C136+C137+C138+C139+C140</f>
        <v>1008100</v>
      </c>
      <c r="D131" s="10" t="s">
        <v>230</v>
      </c>
      <c r="E131" s="30"/>
      <c r="F131" s="25"/>
    </row>
    <row r="132" spans="1:6" x14ac:dyDescent="0.25">
      <c r="A132" s="6"/>
      <c r="B132" s="18" t="s">
        <v>229</v>
      </c>
      <c r="C132" s="19">
        <v>204900</v>
      </c>
      <c r="D132" s="21" t="s">
        <v>231</v>
      </c>
      <c r="E132" s="32">
        <v>1102</v>
      </c>
      <c r="F132" s="25" t="s">
        <v>217</v>
      </c>
    </row>
    <row r="133" spans="1:6" x14ac:dyDescent="0.25">
      <c r="A133" s="6"/>
      <c r="B133" s="18" t="s">
        <v>229</v>
      </c>
      <c r="C133" s="19">
        <v>583400</v>
      </c>
      <c r="D133" s="21" t="s">
        <v>232</v>
      </c>
      <c r="E133" s="32">
        <v>2111</v>
      </c>
      <c r="F133" s="20" t="s">
        <v>219</v>
      </c>
    </row>
    <row r="134" spans="1:6" ht="30" x14ac:dyDescent="0.25">
      <c r="A134" s="6"/>
      <c r="B134" s="18" t="s">
        <v>229</v>
      </c>
      <c r="C134" s="19">
        <v>112800</v>
      </c>
      <c r="D134" s="21" t="s">
        <v>233</v>
      </c>
      <c r="E134" s="32">
        <v>2111</v>
      </c>
      <c r="F134" s="20" t="s">
        <v>186</v>
      </c>
    </row>
    <row r="135" spans="1:6" x14ac:dyDescent="0.25">
      <c r="A135" s="6"/>
      <c r="B135" s="18" t="s">
        <v>229</v>
      </c>
      <c r="C135" s="19">
        <v>57900</v>
      </c>
      <c r="D135" s="21" t="s">
        <v>234</v>
      </c>
      <c r="E135" s="32">
        <v>2111</v>
      </c>
      <c r="F135" s="20" t="s">
        <v>190</v>
      </c>
    </row>
    <row r="136" spans="1:6" ht="30" x14ac:dyDescent="0.25">
      <c r="A136" s="6"/>
      <c r="B136" s="18" t="s">
        <v>229</v>
      </c>
      <c r="C136" s="19">
        <v>23100</v>
      </c>
      <c r="D136" s="21" t="s">
        <v>235</v>
      </c>
      <c r="E136" s="32">
        <v>1102</v>
      </c>
      <c r="F136" s="22" t="s">
        <v>192</v>
      </c>
    </row>
    <row r="137" spans="1:6" ht="30" x14ac:dyDescent="0.25">
      <c r="A137" s="6"/>
      <c r="B137" s="18" t="s">
        <v>229</v>
      </c>
      <c r="C137" s="19">
        <v>13900</v>
      </c>
      <c r="D137" s="21" t="s">
        <v>236</v>
      </c>
      <c r="E137" s="32">
        <v>2111</v>
      </c>
      <c r="F137" s="22" t="s">
        <v>224</v>
      </c>
    </row>
    <row r="138" spans="1:6" ht="30" x14ac:dyDescent="0.25">
      <c r="A138" s="6"/>
      <c r="B138" s="18" t="s">
        <v>229</v>
      </c>
      <c r="C138" s="29">
        <v>2100</v>
      </c>
      <c r="D138" s="21" t="s">
        <v>237</v>
      </c>
      <c r="E138" s="32">
        <v>1102</v>
      </c>
      <c r="F138" s="20" t="s">
        <v>238</v>
      </c>
    </row>
    <row r="139" spans="1:6" ht="24.75" customHeight="1" x14ac:dyDescent="0.25">
      <c r="A139" s="6"/>
      <c r="B139" s="18" t="s">
        <v>229</v>
      </c>
      <c r="C139" s="29">
        <v>1600</v>
      </c>
      <c r="D139" s="21" t="s">
        <v>239</v>
      </c>
      <c r="E139" s="32">
        <v>2111</v>
      </c>
      <c r="F139" s="20" t="s">
        <v>228</v>
      </c>
    </row>
    <row r="140" spans="1:6" ht="21.75" customHeight="1" x14ac:dyDescent="0.25">
      <c r="A140" s="6"/>
      <c r="B140" s="18" t="s">
        <v>229</v>
      </c>
      <c r="C140" s="29">
        <v>8400</v>
      </c>
      <c r="D140" s="21" t="s">
        <v>344</v>
      </c>
      <c r="E140" s="32">
        <v>2401</v>
      </c>
      <c r="F140" s="20" t="s">
        <v>343</v>
      </c>
    </row>
    <row r="141" spans="1:6" x14ac:dyDescent="0.25">
      <c r="A141" s="6" t="s">
        <v>328</v>
      </c>
      <c r="B141" s="26" t="s">
        <v>240</v>
      </c>
      <c r="C141" s="30">
        <f>C142+C143+C144+C145+C146+C147+C148+C149+C150+C151+C152+C153+C154</f>
        <v>1201000</v>
      </c>
      <c r="D141" s="10" t="s">
        <v>241</v>
      </c>
      <c r="E141" s="30"/>
      <c r="F141" s="25"/>
    </row>
    <row r="142" spans="1:6" x14ac:dyDescent="0.25">
      <c r="A142" s="6"/>
      <c r="B142" s="18" t="s">
        <v>240</v>
      </c>
      <c r="C142" s="13">
        <v>297700</v>
      </c>
      <c r="D142" s="6" t="s">
        <v>242</v>
      </c>
      <c r="E142" s="46">
        <v>1102</v>
      </c>
      <c r="F142" s="25" t="s">
        <v>217</v>
      </c>
    </row>
    <row r="143" spans="1:6" x14ac:dyDescent="0.25">
      <c r="A143" s="6"/>
      <c r="B143" s="18" t="s">
        <v>240</v>
      </c>
      <c r="C143" s="13">
        <v>637600</v>
      </c>
      <c r="D143" s="6" t="s">
        <v>243</v>
      </c>
      <c r="E143" s="46">
        <v>2111</v>
      </c>
      <c r="F143" s="20" t="s">
        <v>219</v>
      </c>
    </row>
    <row r="144" spans="1:6" ht="30" x14ac:dyDescent="0.25">
      <c r="A144" s="6"/>
      <c r="B144" s="18" t="s">
        <v>240</v>
      </c>
      <c r="C144" s="13">
        <v>10300</v>
      </c>
      <c r="D144" s="21" t="s">
        <v>244</v>
      </c>
      <c r="E144" s="32">
        <v>2111</v>
      </c>
      <c r="F144" s="14" t="s">
        <v>180</v>
      </c>
    </row>
    <row r="145" spans="1:6" ht="30" x14ac:dyDescent="0.25">
      <c r="A145" s="6"/>
      <c r="B145" s="18" t="s">
        <v>240</v>
      </c>
      <c r="C145" s="13">
        <v>24600</v>
      </c>
      <c r="D145" s="21" t="s">
        <v>245</v>
      </c>
      <c r="E145" s="32">
        <v>2111</v>
      </c>
      <c r="F145" s="20" t="s">
        <v>182</v>
      </c>
    </row>
    <row r="146" spans="1:6" ht="47.25" x14ac:dyDescent="0.25">
      <c r="A146" s="6"/>
      <c r="B146" s="18" t="s">
        <v>240</v>
      </c>
      <c r="C146" s="13">
        <v>6100</v>
      </c>
      <c r="D146" s="21" t="s">
        <v>246</v>
      </c>
      <c r="E146" s="32">
        <v>1102</v>
      </c>
      <c r="F146" s="25" t="s">
        <v>247</v>
      </c>
    </row>
    <row r="147" spans="1:6" ht="30" x14ac:dyDescent="0.25">
      <c r="A147" s="6"/>
      <c r="B147" s="18" t="s">
        <v>240</v>
      </c>
      <c r="C147" s="13">
        <v>112900</v>
      </c>
      <c r="D147" s="21" t="s">
        <v>248</v>
      </c>
      <c r="E147" s="32">
        <v>2111</v>
      </c>
      <c r="F147" s="20" t="s">
        <v>186</v>
      </c>
    </row>
    <row r="148" spans="1:6" x14ac:dyDescent="0.25">
      <c r="A148" s="6"/>
      <c r="B148" s="18" t="s">
        <v>240</v>
      </c>
      <c r="C148" s="13">
        <v>69100</v>
      </c>
      <c r="D148" s="21" t="s">
        <v>249</v>
      </c>
      <c r="E148" s="32">
        <v>2111</v>
      </c>
      <c r="F148" s="20" t="s">
        <v>190</v>
      </c>
    </row>
    <row r="149" spans="1:6" ht="30" x14ac:dyDescent="0.25">
      <c r="A149" s="6"/>
      <c r="B149" s="18" t="s">
        <v>240</v>
      </c>
      <c r="C149" s="13">
        <v>13100</v>
      </c>
      <c r="D149" s="21" t="s">
        <v>250</v>
      </c>
      <c r="E149" s="32">
        <v>1102</v>
      </c>
      <c r="F149" s="22" t="s">
        <v>192</v>
      </c>
    </row>
    <row r="150" spans="1:6" ht="30" x14ac:dyDescent="0.25">
      <c r="A150" s="6"/>
      <c r="B150" s="18" t="s">
        <v>240</v>
      </c>
      <c r="C150" s="13">
        <v>12500</v>
      </c>
      <c r="D150" s="21" t="s">
        <v>251</v>
      </c>
      <c r="E150" s="32">
        <v>2111</v>
      </c>
      <c r="F150" s="22" t="s">
        <v>224</v>
      </c>
    </row>
    <row r="151" spans="1:6" ht="30" x14ac:dyDescent="0.25">
      <c r="A151" s="6"/>
      <c r="B151" s="18" t="s">
        <v>240</v>
      </c>
      <c r="C151" s="31">
        <v>3800</v>
      </c>
      <c r="D151" s="21" t="s">
        <v>252</v>
      </c>
      <c r="E151" s="32">
        <v>1102</v>
      </c>
      <c r="F151" s="20" t="s">
        <v>238</v>
      </c>
    </row>
    <row r="152" spans="1:6" ht="30" x14ac:dyDescent="0.25">
      <c r="A152" s="6"/>
      <c r="B152" s="18" t="s">
        <v>240</v>
      </c>
      <c r="C152" s="31">
        <v>6600</v>
      </c>
      <c r="D152" s="21" t="s">
        <v>253</v>
      </c>
      <c r="E152" s="32">
        <v>2401</v>
      </c>
      <c r="F152" s="20" t="s">
        <v>194</v>
      </c>
    </row>
    <row r="153" spans="1:6" ht="23.25" customHeight="1" x14ac:dyDescent="0.25">
      <c r="A153" s="6"/>
      <c r="B153" s="18" t="s">
        <v>240</v>
      </c>
      <c r="C153" s="32">
        <v>500</v>
      </c>
      <c r="D153" s="21" t="s">
        <v>254</v>
      </c>
      <c r="E153" s="32">
        <v>2111</v>
      </c>
      <c r="F153" s="20" t="s">
        <v>228</v>
      </c>
    </row>
    <row r="154" spans="1:6" ht="23.25" customHeight="1" x14ac:dyDescent="0.25">
      <c r="A154" s="6"/>
      <c r="B154" s="18" t="s">
        <v>240</v>
      </c>
      <c r="C154" s="32">
        <v>6200</v>
      </c>
      <c r="D154" s="21" t="s">
        <v>345</v>
      </c>
      <c r="E154" s="32">
        <v>2401</v>
      </c>
      <c r="F154" s="20" t="s">
        <v>343</v>
      </c>
    </row>
    <row r="155" spans="1:6" x14ac:dyDescent="0.25">
      <c r="A155" s="6" t="s">
        <v>329</v>
      </c>
      <c r="B155" s="26" t="s">
        <v>255</v>
      </c>
      <c r="C155" s="8">
        <f>C156+C157+C158+C159+C160+C161+C163+C162+C164+C165</f>
        <v>1348100</v>
      </c>
      <c r="D155" s="10" t="s">
        <v>256</v>
      </c>
      <c r="E155" s="30"/>
      <c r="F155" s="25"/>
    </row>
    <row r="156" spans="1:6" x14ac:dyDescent="0.25">
      <c r="A156" s="6"/>
      <c r="B156" s="18" t="s">
        <v>255</v>
      </c>
      <c r="C156" s="13">
        <v>278100</v>
      </c>
      <c r="D156" s="6" t="s">
        <v>257</v>
      </c>
      <c r="E156" s="46">
        <v>1102</v>
      </c>
      <c r="F156" s="25" t="s">
        <v>217</v>
      </c>
    </row>
    <row r="157" spans="1:6" x14ac:dyDescent="0.25">
      <c r="A157" s="6"/>
      <c r="B157" s="18" t="s">
        <v>255</v>
      </c>
      <c r="C157" s="13">
        <v>732800</v>
      </c>
      <c r="D157" s="6" t="s">
        <v>258</v>
      </c>
      <c r="E157" s="46">
        <v>2111</v>
      </c>
      <c r="F157" s="20" t="s">
        <v>219</v>
      </c>
    </row>
    <row r="158" spans="1:6" ht="30" x14ac:dyDescent="0.25">
      <c r="A158" s="6"/>
      <c r="B158" s="18" t="s">
        <v>255</v>
      </c>
      <c r="C158" s="13">
        <v>44300</v>
      </c>
      <c r="D158" s="6" t="s">
        <v>259</v>
      </c>
      <c r="E158" s="46">
        <v>2111</v>
      </c>
      <c r="F158" s="14" t="s">
        <v>180</v>
      </c>
    </row>
    <row r="159" spans="1:6" ht="30" x14ac:dyDescent="0.25">
      <c r="A159" s="6"/>
      <c r="B159" s="18" t="s">
        <v>255</v>
      </c>
      <c r="C159" s="13">
        <v>115000</v>
      </c>
      <c r="D159" s="6" t="s">
        <v>260</v>
      </c>
      <c r="E159" s="46">
        <v>2111</v>
      </c>
      <c r="F159" s="20" t="s">
        <v>186</v>
      </c>
    </row>
    <row r="160" spans="1:6" x14ac:dyDescent="0.25">
      <c r="A160" s="6"/>
      <c r="B160" s="18" t="s">
        <v>255</v>
      </c>
      <c r="C160" s="13">
        <v>90800</v>
      </c>
      <c r="D160" s="6" t="s">
        <v>261</v>
      </c>
      <c r="E160" s="46">
        <v>2111</v>
      </c>
      <c r="F160" s="20" t="s">
        <v>190</v>
      </c>
    </row>
    <row r="161" spans="1:6" ht="30" x14ac:dyDescent="0.25">
      <c r="A161" s="6"/>
      <c r="B161" s="18" t="s">
        <v>255</v>
      </c>
      <c r="C161" s="13">
        <v>60600</v>
      </c>
      <c r="D161" s="6" t="s">
        <v>262</v>
      </c>
      <c r="E161" s="46">
        <v>1102</v>
      </c>
      <c r="F161" s="22" t="s">
        <v>192</v>
      </c>
    </row>
    <row r="162" spans="1:6" ht="30" x14ac:dyDescent="0.25">
      <c r="A162" s="6"/>
      <c r="B162" s="18" t="s">
        <v>255</v>
      </c>
      <c r="C162" s="13">
        <v>16900</v>
      </c>
      <c r="D162" s="6" t="s">
        <v>263</v>
      </c>
      <c r="E162" s="46">
        <v>2111</v>
      </c>
      <c r="F162" s="22" t="s">
        <v>224</v>
      </c>
    </row>
    <row r="163" spans="1:6" ht="30" x14ac:dyDescent="0.25">
      <c r="A163" s="6"/>
      <c r="B163" s="18" t="s">
        <v>255</v>
      </c>
      <c r="C163" s="31">
        <v>1000</v>
      </c>
      <c r="D163" s="6" t="s">
        <v>264</v>
      </c>
      <c r="E163" s="32">
        <v>1102</v>
      </c>
      <c r="F163" s="20" t="s">
        <v>238</v>
      </c>
    </row>
    <row r="164" spans="1:6" ht="21" customHeight="1" x14ac:dyDescent="0.25">
      <c r="A164" s="6"/>
      <c r="B164" s="18" t="s">
        <v>255</v>
      </c>
      <c r="C164" s="31">
        <v>200</v>
      </c>
      <c r="D164" s="6" t="s">
        <v>265</v>
      </c>
      <c r="E164" s="32">
        <v>2111</v>
      </c>
      <c r="F164" s="20" t="s">
        <v>228</v>
      </c>
    </row>
    <row r="165" spans="1:6" ht="21" customHeight="1" x14ac:dyDescent="0.25">
      <c r="A165" s="6"/>
      <c r="B165" s="18" t="s">
        <v>255</v>
      </c>
      <c r="C165" s="31">
        <v>8400</v>
      </c>
      <c r="D165" s="6" t="s">
        <v>346</v>
      </c>
      <c r="E165" s="32">
        <v>2401</v>
      </c>
      <c r="F165" s="20" t="s">
        <v>343</v>
      </c>
    </row>
    <row r="166" spans="1:6" x14ac:dyDescent="0.25">
      <c r="A166" s="6" t="s">
        <v>330</v>
      </c>
      <c r="B166" s="26" t="s">
        <v>266</v>
      </c>
      <c r="C166" s="8">
        <f>C167+C168</f>
        <v>692500</v>
      </c>
      <c r="D166" s="10" t="s">
        <v>267</v>
      </c>
      <c r="E166" s="30"/>
      <c r="F166" s="9"/>
    </row>
    <row r="167" spans="1:6" ht="31.5" x14ac:dyDescent="0.25">
      <c r="A167" s="6"/>
      <c r="B167" s="18" t="s">
        <v>266</v>
      </c>
      <c r="C167" s="13">
        <v>659900</v>
      </c>
      <c r="D167" s="6" t="s">
        <v>268</v>
      </c>
      <c r="E167" s="46">
        <v>1102</v>
      </c>
      <c r="F167" s="9" t="s">
        <v>9</v>
      </c>
    </row>
    <row r="168" spans="1:6" ht="31.5" x14ac:dyDescent="0.25">
      <c r="A168" s="6"/>
      <c r="B168" s="18" t="s">
        <v>266</v>
      </c>
      <c r="C168" s="13">
        <v>32600</v>
      </c>
      <c r="D168" s="6" t="s">
        <v>269</v>
      </c>
      <c r="E168" s="46">
        <v>2111</v>
      </c>
      <c r="F168" s="9" t="s">
        <v>270</v>
      </c>
    </row>
    <row r="169" spans="1:6" x14ac:dyDescent="0.25">
      <c r="A169" s="6" t="s">
        <v>331</v>
      </c>
      <c r="B169" s="28" t="s">
        <v>271</v>
      </c>
      <c r="C169" s="8">
        <f>C170+C171</f>
        <v>125300</v>
      </c>
      <c r="D169" s="10" t="s">
        <v>272</v>
      </c>
      <c r="E169" s="30"/>
      <c r="F169" s="25"/>
    </row>
    <row r="170" spans="1:6" ht="31.5" x14ac:dyDescent="0.25">
      <c r="A170" s="6"/>
      <c r="B170" s="18" t="s">
        <v>271</v>
      </c>
      <c r="C170" s="13">
        <v>56200</v>
      </c>
      <c r="D170" s="6" t="s">
        <v>273</v>
      </c>
      <c r="E170" s="46">
        <v>1102</v>
      </c>
      <c r="F170" s="9" t="s">
        <v>9</v>
      </c>
    </row>
    <row r="171" spans="1:6" ht="31.5" x14ac:dyDescent="0.25">
      <c r="A171" s="6"/>
      <c r="B171" s="18" t="s">
        <v>271</v>
      </c>
      <c r="C171" s="13">
        <v>69100</v>
      </c>
      <c r="D171" s="6" t="s">
        <v>274</v>
      </c>
      <c r="E171" s="46">
        <v>2111</v>
      </c>
      <c r="F171" s="25" t="s">
        <v>275</v>
      </c>
    </row>
    <row r="172" spans="1:6" x14ac:dyDescent="0.25">
      <c r="A172" s="6" t="s">
        <v>332</v>
      </c>
      <c r="B172" s="26" t="s">
        <v>276</v>
      </c>
      <c r="C172" s="8">
        <f>C173+C174+C175+C176+C177+C178+C179+C180+C181+C182+C183+C184+C185</f>
        <v>1660600</v>
      </c>
      <c r="D172" s="10" t="s">
        <v>277</v>
      </c>
      <c r="E172" s="30"/>
      <c r="F172" s="25"/>
    </row>
    <row r="173" spans="1:6" ht="31.5" x14ac:dyDescent="0.25">
      <c r="A173" s="6"/>
      <c r="B173" s="34" t="s">
        <v>276</v>
      </c>
      <c r="C173" s="13">
        <v>177800</v>
      </c>
      <c r="D173" s="6" t="s">
        <v>278</v>
      </c>
      <c r="E173" s="46">
        <v>1102</v>
      </c>
      <c r="F173" s="25" t="s">
        <v>279</v>
      </c>
    </row>
    <row r="174" spans="1:6" x14ac:dyDescent="0.25">
      <c r="A174" s="6"/>
      <c r="B174" s="34" t="s">
        <v>276</v>
      </c>
      <c r="C174" s="13">
        <v>197500</v>
      </c>
      <c r="D174" s="6" t="s">
        <v>280</v>
      </c>
      <c r="E174" s="46">
        <v>1102</v>
      </c>
      <c r="F174" s="25" t="s">
        <v>281</v>
      </c>
    </row>
    <row r="175" spans="1:6" x14ac:dyDescent="0.25">
      <c r="A175" s="6"/>
      <c r="B175" s="34" t="s">
        <v>276</v>
      </c>
      <c r="C175" s="13">
        <v>386500</v>
      </c>
      <c r="D175" s="6" t="s">
        <v>282</v>
      </c>
      <c r="E175" s="46">
        <v>1102</v>
      </c>
      <c r="F175" s="25" t="s">
        <v>283</v>
      </c>
    </row>
    <row r="176" spans="1:6" ht="31.5" x14ac:dyDescent="0.25">
      <c r="A176" s="6"/>
      <c r="B176" s="34" t="s">
        <v>276</v>
      </c>
      <c r="C176" s="13">
        <v>31300</v>
      </c>
      <c r="D176" s="6" t="s">
        <v>284</v>
      </c>
      <c r="E176" s="46">
        <v>1102</v>
      </c>
      <c r="F176" s="25" t="s">
        <v>285</v>
      </c>
    </row>
    <row r="177" spans="1:6" ht="31.5" x14ac:dyDescent="0.25">
      <c r="A177" s="6"/>
      <c r="B177" s="34" t="s">
        <v>276</v>
      </c>
      <c r="C177" s="13">
        <v>85900</v>
      </c>
      <c r="D177" s="6" t="s">
        <v>286</v>
      </c>
      <c r="E177" s="46">
        <v>2121</v>
      </c>
      <c r="F177" s="25" t="s">
        <v>287</v>
      </c>
    </row>
    <row r="178" spans="1:6" ht="31.5" x14ac:dyDescent="0.25">
      <c r="A178" s="6"/>
      <c r="B178" s="34" t="s">
        <v>276</v>
      </c>
      <c r="C178" s="13">
        <v>214500</v>
      </c>
      <c r="D178" s="6" t="s">
        <v>288</v>
      </c>
      <c r="E178" s="46">
        <v>2121</v>
      </c>
      <c r="F178" s="25" t="s">
        <v>289</v>
      </c>
    </row>
    <row r="179" spans="1:6" ht="31.5" x14ac:dyDescent="0.25">
      <c r="A179" s="6"/>
      <c r="B179" s="34" t="s">
        <v>276</v>
      </c>
      <c r="C179" s="13">
        <v>370000</v>
      </c>
      <c r="D179" s="6" t="s">
        <v>290</v>
      </c>
      <c r="E179" s="46">
        <v>2121</v>
      </c>
      <c r="F179" s="25" t="s">
        <v>291</v>
      </c>
    </row>
    <row r="180" spans="1:6" x14ac:dyDescent="0.25">
      <c r="A180" s="6"/>
      <c r="B180" s="34" t="s">
        <v>276</v>
      </c>
      <c r="C180" s="13">
        <v>59000</v>
      </c>
      <c r="D180" s="6" t="s">
        <v>292</v>
      </c>
      <c r="E180" s="46">
        <v>2121</v>
      </c>
      <c r="F180" s="25" t="s">
        <v>293</v>
      </c>
    </row>
    <row r="181" spans="1:6" ht="47.25" x14ac:dyDescent="0.25">
      <c r="A181" s="6"/>
      <c r="B181" s="34" t="s">
        <v>276</v>
      </c>
      <c r="C181" s="13">
        <v>9400</v>
      </c>
      <c r="D181" s="6" t="s">
        <v>294</v>
      </c>
      <c r="E181" s="46">
        <v>1301</v>
      </c>
      <c r="F181" s="25" t="s">
        <v>295</v>
      </c>
    </row>
    <row r="182" spans="1:6" ht="47.25" x14ac:dyDescent="0.25">
      <c r="A182" s="6"/>
      <c r="B182" s="34" t="s">
        <v>276</v>
      </c>
      <c r="C182" s="13">
        <v>53900</v>
      </c>
      <c r="D182" s="6" t="s">
        <v>296</v>
      </c>
      <c r="E182" s="46">
        <v>1301</v>
      </c>
      <c r="F182" s="25" t="s">
        <v>297</v>
      </c>
    </row>
    <row r="183" spans="1:6" ht="31.5" x14ac:dyDescent="0.25">
      <c r="A183" s="6"/>
      <c r="B183" s="34" t="s">
        <v>276</v>
      </c>
      <c r="C183" s="13">
        <v>4100</v>
      </c>
      <c r="D183" s="6" t="s">
        <v>298</v>
      </c>
      <c r="E183" s="46">
        <v>2401</v>
      </c>
      <c r="F183" s="25" t="s">
        <v>66</v>
      </c>
    </row>
    <row r="184" spans="1:6" ht="31.5" x14ac:dyDescent="0.25">
      <c r="A184" s="6"/>
      <c r="B184" s="34" t="s">
        <v>276</v>
      </c>
      <c r="C184" s="13">
        <v>42400</v>
      </c>
      <c r="D184" s="6" t="s">
        <v>299</v>
      </c>
      <c r="E184" s="46">
        <v>2401</v>
      </c>
      <c r="F184" s="25" t="s">
        <v>70</v>
      </c>
    </row>
    <row r="185" spans="1:6" ht="31.5" x14ac:dyDescent="0.25">
      <c r="A185" s="6"/>
      <c r="B185" s="34" t="s">
        <v>276</v>
      </c>
      <c r="C185" s="13">
        <v>28300</v>
      </c>
      <c r="D185" s="6" t="s">
        <v>340</v>
      </c>
      <c r="E185" s="46">
        <v>2401</v>
      </c>
      <c r="F185" s="25" t="s">
        <v>341</v>
      </c>
    </row>
    <row r="186" spans="1:6" ht="31.5" x14ac:dyDescent="0.25">
      <c r="A186" s="6" t="s">
        <v>320</v>
      </c>
      <c r="B186" s="35" t="s">
        <v>300</v>
      </c>
      <c r="C186" s="8">
        <v>463300</v>
      </c>
      <c r="D186" s="6" t="s">
        <v>301</v>
      </c>
      <c r="E186" s="46">
        <v>2121</v>
      </c>
      <c r="F186" s="25" t="s">
        <v>302</v>
      </c>
    </row>
    <row r="187" spans="1:6" ht="31.5" x14ac:dyDescent="0.25">
      <c r="A187" s="6" t="s">
        <v>333</v>
      </c>
      <c r="B187" s="28" t="s">
        <v>303</v>
      </c>
      <c r="C187" s="8">
        <v>284300</v>
      </c>
      <c r="D187" s="10" t="s">
        <v>304</v>
      </c>
      <c r="E187" s="30">
        <v>1102</v>
      </c>
      <c r="F187" s="9" t="s">
        <v>9</v>
      </c>
    </row>
    <row r="188" spans="1:6" x14ac:dyDescent="0.25">
      <c r="A188" s="6"/>
      <c r="B188" s="36" t="s">
        <v>305</v>
      </c>
      <c r="C188" s="8">
        <f>C4+C5+C41+C46+C51+C56+C61+C66+C71+C76+C86+C87+C88+C89+C90+C91+C101+C111+C120+C131+C141+C155+C166+C169+C172+C186+C187+C81</f>
        <v>17138400</v>
      </c>
      <c r="D188" s="10"/>
      <c r="E188" s="33"/>
      <c r="F188" s="25"/>
    </row>
    <row r="189" spans="1:6" ht="17.25" customHeight="1" x14ac:dyDescent="0.25">
      <c r="B189" s="37"/>
      <c r="C189" s="38"/>
      <c r="D189" s="39"/>
      <c r="E189" s="40"/>
      <c r="F189" s="41"/>
    </row>
    <row r="190" spans="1:6" x14ac:dyDescent="0.25">
      <c r="A190" s="48" t="s">
        <v>334</v>
      </c>
      <c r="B190" s="48"/>
      <c r="C190" s="48"/>
      <c r="D190" s="48"/>
      <c r="E190" s="48"/>
      <c r="F190" s="48"/>
    </row>
    <row r="191" spans="1:6" x14ac:dyDescent="0.25">
      <c r="B191" s="42"/>
      <c r="C191" s="38"/>
      <c r="D191" s="43"/>
      <c r="E191" s="38"/>
    </row>
    <row r="193" spans="2:5" x14ac:dyDescent="0.25">
      <c r="B193" s="44"/>
      <c r="C193" s="38"/>
      <c r="D193" s="39"/>
      <c r="E193" s="38"/>
    </row>
  </sheetData>
  <autoFilter ref="B3:F188" xr:uid="{4BF9B559-80A2-4E8B-B93E-06E8859F0891}"/>
  <mergeCells count="2">
    <mergeCell ref="B1:F1"/>
    <mergeCell ref="A190:F190"/>
  </mergeCells>
  <printOptions horizontalCentered="1"/>
  <pageMargins left="1.1811023622047245" right="0.39370078740157483" top="0.78740157480314965" bottom="0.78740157480314965" header="0.31496062992125984" footer="0.31496062992125984"/>
  <pageSetup paperSize="9" scale="6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Darbo užmokesčio fondas</vt:lpstr>
      <vt:lpstr>'Darbo užmokesčio fondas'!Print_Titles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Mackevičienė, Nijolė</dc:creator>
  <cp:lastModifiedBy>Mackevičienė, Nijolė</cp:lastModifiedBy>
  <cp:lastPrinted>2024-01-31T13:43:24Z</cp:lastPrinted>
  <dcterms:created xsi:type="dcterms:W3CDTF">2024-01-11T16:11:10Z</dcterms:created>
  <dcterms:modified xsi:type="dcterms:W3CDTF">2024-02-08T11:36:04Z</dcterms:modified>
</cp:coreProperties>
</file>